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esults" sheetId="1" r:id="rId1"/>
    <sheet name="04-01-2016 to 03-01-2017" sheetId="2" r:id="rId2"/>
    <sheet name="05-01-2017 to 03-01-2018" sheetId="3" r:id="rId3"/>
    <sheet name="05-01-2018 to 02-01-2019" sheetId="4" r:id="rId4"/>
    <sheet name="04-01-2019 to 16-12-2019" sheetId="5" r:id="rId5"/>
    <sheet name="Index" sheetId="6" r:id="rId6"/>
  </sheets>
  <calcPr calcId="145621" calcOnSave="0"/>
</workbook>
</file>

<file path=xl/calcChain.xml><?xml version="1.0" encoding="utf-8"?>
<calcChain xmlns="http://schemas.openxmlformats.org/spreadsheetml/2006/main">
  <c r="D12" i="1" l="1"/>
  <c r="I1" i="1"/>
  <c r="E7" i="1"/>
  <c r="E6" i="1"/>
  <c r="E5" i="1"/>
  <c r="E4" i="1"/>
  <c r="D13" i="6"/>
  <c r="D11" i="6"/>
  <c r="D9" i="6"/>
  <c r="D7" i="6"/>
  <c r="D7" i="1"/>
  <c r="F7" i="1" s="1"/>
  <c r="D6" i="1"/>
  <c r="D5" i="1"/>
  <c r="D4" i="1"/>
  <c r="D10" i="1" s="1"/>
  <c r="F6" i="1" l="1"/>
  <c r="H4" i="1"/>
  <c r="H5" i="1" s="1"/>
  <c r="H6" i="1" s="1"/>
  <c r="H7" i="1" s="1"/>
  <c r="F4" i="1"/>
  <c r="F5" i="1"/>
  <c r="E10" i="1"/>
  <c r="I4" i="1"/>
  <c r="I5" i="1" s="1"/>
  <c r="I6" i="1" s="1"/>
  <c r="I7" i="1" s="1"/>
  <c r="I49" i="4"/>
  <c r="I45" i="4"/>
  <c r="I29" i="4"/>
  <c r="I8" i="4"/>
  <c r="I2" i="5"/>
  <c r="I51" i="2"/>
  <c r="I46" i="2"/>
  <c r="I38" i="2"/>
  <c r="I6" i="2"/>
  <c r="I4" i="2"/>
  <c r="I46" i="3"/>
  <c r="I3" i="3"/>
  <c r="I45" i="3"/>
  <c r="D11" i="1" l="1"/>
  <c r="D9" i="1"/>
  <c r="E11" i="1"/>
  <c r="E9" i="1"/>
</calcChain>
</file>

<file path=xl/sharedStrings.xml><?xml version="1.0" encoding="utf-8"?>
<sst xmlns="http://schemas.openxmlformats.org/spreadsheetml/2006/main" count="11752" uniqueCount="7260">
  <si>
    <t>Name</t>
  </si>
  <si>
    <t>Country</t>
  </si>
  <si>
    <t>Ticker</t>
  </si>
  <si>
    <t>Price Index 6 m</t>
  </si>
  <si>
    <t>Close Price</t>
  </si>
  <si>
    <t>Close 1/3/2017</t>
  </si>
  <si>
    <t>Close % change</t>
  </si>
  <si>
    <t>NorCom Information Technology AG</t>
  </si>
  <si>
    <t>Germany</t>
  </si>
  <si>
    <t>XTRA:NC5A</t>
  </si>
  <si>
    <t>Agfa-Gevaert N.V.</t>
  </si>
  <si>
    <t>Belgium</t>
  </si>
  <si>
    <t>ENXTBR:AGFB</t>
  </si>
  <si>
    <t>3.630</t>
  </si>
  <si>
    <t>Incap Oyj</t>
  </si>
  <si>
    <t>Finland</t>
  </si>
  <si>
    <t>HLSE:ICP1V</t>
  </si>
  <si>
    <t>5.680</t>
  </si>
  <si>
    <t>High Co. SA</t>
  </si>
  <si>
    <t>France</t>
  </si>
  <si>
    <t>ENXTPA:HCO</t>
  </si>
  <si>
    <t>8.750</t>
  </si>
  <si>
    <t>6.400</t>
  </si>
  <si>
    <t>Nergeco SA</t>
  </si>
  <si>
    <t>UNQ:NERG</t>
  </si>
  <si>
    <t>1.66</t>
  </si>
  <si>
    <t>Digia Oyj</t>
  </si>
  <si>
    <t>HLSE:DIG1V</t>
  </si>
  <si>
    <t>1.60</t>
  </si>
  <si>
    <t>6.830</t>
  </si>
  <si>
    <t>m-u-t AG</t>
  </si>
  <si>
    <t>DB:M7U</t>
  </si>
  <si>
    <t>1.56</t>
  </si>
  <si>
    <t>5.696</t>
  </si>
  <si>
    <t>8.099</t>
  </si>
  <si>
    <t>Altri S.G.P.S, S.A</t>
  </si>
  <si>
    <t>Portugal</t>
  </si>
  <si>
    <t>ENXTLS:ALTR</t>
  </si>
  <si>
    <t>1.51</t>
  </si>
  <si>
    <t>4.671</t>
  </si>
  <si>
    <t>3.967</t>
  </si>
  <si>
    <t>Unibel S.A.</t>
  </si>
  <si>
    <t>ENXTPA:UNBL</t>
  </si>
  <si>
    <t>1.50</t>
  </si>
  <si>
    <t>999.500</t>
  </si>
  <si>
    <t>979.390</t>
  </si>
  <si>
    <t>SII (Société pour l'Informatique Industrielle) Société Anonyme</t>
  </si>
  <si>
    <t>ENXTPA:SII</t>
  </si>
  <si>
    <t>10.250</t>
  </si>
  <si>
    <t>19.690</t>
  </si>
  <si>
    <t>LDLC.com SA</t>
  </si>
  <si>
    <t>ENXTPA:LDL</t>
  </si>
  <si>
    <t>1.49</t>
  </si>
  <si>
    <t>27.500</t>
  </si>
  <si>
    <t>36.700</t>
  </si>
  <si>
    <t>Bittium Oyj</t>
  </si>
  <si>
    <t>HLSE:BITTI</t>
  </si>
  <si>
    <t>1.47</t>
  </si>
  <si>
    <t>6.890</t>
  </si>
  <si>
    <t>6.200</t>
  </si>
  <si>
    <t>Jumbo SA</t>
  </si>
  <si>
    <t>Greece</t>
  </si>
  <si>
    <t>ATSE:BELA</t>
  </si>
  <si>
    <t>1.45</t>
  </si>
  <si>
    <t>9.600</t>
  </si>
  <si>
    <t>14.800</t>
  </si>
  <si>
    <t>Washtec AG</t>
  </si>
  <si>
    <t>DB:WSU</t>
  </si>
  <si>
    <t>29.695</t>
  </si>
  <si>
    <t>50.248</t>
  </si>
  <si>
    <t>Bet-At-Home.com AG</t>
  </si>
  <si>
    <t>XTRA:ACX</t>
  </si>
  <si>
    <t>1.44</t>
  </si>
  <si>
    <t>96.900</t>
  </si>
  <si>
    <t>85.500</t>
  </si>
  <si>
    <t>Assystem SA</t>
  </si>
  <si>
    <t>ENXTPA:ASY</t>
  </si>
  <si>
    <t>1.43</t>
  </si>
  <si>
    <t>23.300</t>
  </si>
  <si>
    <t>27.050</t>
  </si>
  <si>
    <t>+16.09 %</t>
  </si>
  <si>
    <t>GFI Informatique S.A.</t>
  </si>
  <si>
    <t>ENXTPA:GFI</t>
  </si>
  <si>
    <t>1.42</t>
  </si>
  <si>
    <t>8.350</t>
  </si>
  <si>
    <t>8.120</t>
  </si>
  <si>
    <t>FinLab AG</t>
  </si>
  <si>
    <t>XTRA:A7A</t>
  </si>
  <si>
    <t>10.995</t>
  </si>
  <si>
    <t>12.805</t>
  </si>
  <si>
    <t>Solucom SA</t>
  </si>
  <si>
    <t>ENXTPA:LCO</t>
  </si>
  <si>
    <t>1.41</t>
  </si>
  <si>
    <t>68.750</t>
  </si>
  <si>
    <t>91.000</t>
  </si>
  <si>
    <t>Ausy SA</t>
  </si>
  <si>
    <t>ENXTPA:OSI</t>
  </si>
  <si>
    <t>1.40</t>
  </si>
  <si>
    <t>49.100</t>
  </si>
  <si>
    <t>54.890</t>
  </si>
  <si>
    <t>Reply S.p.A.</t>
  </si>
  <si>
    <t>Italy</t>
  </si>
  <si>
    <t>BIT:REY</t>
  </si>
  <si>
    <t>1.39</t>
  </si>
  <si>
    <t>126.000</t>
  </si>
  <si>
    <t>119.000</t>
  </si>
  <si>
    <t>Groupe Open</t>
  </si>
  <si>
    <t>ENXTPA:OPN</t>
  </si>
  <si>
    <t>1.37</t>
  </si>
  <si>
    <t>15.770</t>
  </si>
  <si>
    <t>22.700</t>
  </si>
  <si>
    <t>Zetes Industries SA</t>
  </si>
  <si>
    <t>ENXTBR:ZTS</t>
  </si>
  <si>
    <t>40.550</t>
  </si>
  <si>
    <t>54.000</t>
  </si>
  <si>
    <t>IT Link</t>
  </si>
  <si>
    <t>ENXTPA:ITL</t>
  </si>
  <si>
    <t>1.36</t>
  </si>
  <si>
    <t>6.470</t>
  </si>
  <si>
    <t>12.780</t>
  </si>
  <si>
    <t>Delta Plus Group</t>
  </si>
  <si>
    <t>ENXTPA:DLTA</t>
  </si>
  <si>
    <t>43.250</t>
  </si>
  <si>
    <t>56.590</t>
  </si>
  <si>
    <t>Devoteam S.A.</t>
  </si>
  <si>
    <t>ENXTPA:DVT</t>
  </si>
  <si>
    <t>32.850</t>
  </si>
  <si>
    <t>56.290</t>
  </si>
  <si>
    <t>Cegid Group SA</t>
  </si>
  <si>
    <t>ENXTPA:CGD</t>
  </si>
  <si>
    <t>1.35</t>
  </si>
  <si>
    <t>51.790</t>
  </si>
  <si>
    <t>61.450</t>
  </si>
  <si>
    <t>Kibo Mining Plc</t>
  </si>
  <si>
    <t>Ireland</t>
  </si>
  <si>
    <t>AIM:KIBO</t>
  </si>
  <si>
    <t>1.34</t>
  </si>
  <si>
    <t>0.054</t>
  </si>
  <si>
    <t>0.064</t>
  </si>
  <si>
    <t>MGI Coutier SA</t>
  </si>
  <si>
    <t>ENXTPA:MGIC</t>
  </si>
  <si>
    <t>18.740</t>
  </si>
  <si>
    <t>28.400</t>
  </si>
  <si>
    <t>DOCDATA N.V.</t>
  </si>
  <si>
    <t>The Netherlands</t>
  </si>
  <si>
    <t>ENXTAM:DOCD</t>
  </si>
  <si>
    <t>1.33</t>
  </si>
  <si>
    <t>3.455</t>
  </si>
  <si>
    <t>0.300</t>
  </si>
  <si>
    <t>Azkoyen SA</t>
  </si>
  <si>
    <t>Spain</t>
  </si>
  <si>
    <t>CATS:AZK</t>
  </si>
  <si>
    <t>1.32</t>
  </si>
  <si>
    <t>4.250</t>
  </si>
  <si>
    <t>5.850</t>
  </si>
  <si>
    <t>Linedata Services SA</t>
  </si>
  <si>
    <t>ENXTPA:LIN</t>
  </si>
  <si>
    <t>33.000</t>
  </si>
  <si>
    <t>47.360</t>
  </si>
  <si>
    <t>Technicolor SA</t>
  </si>
  <si>
    <t>ENXTPA:TCH</t>
  </si>
  <si>
    <t>1.31</t>
  </si>
  <si>
    <t>7.523</t>
  </si>
  <si>
    <t>5.210</t>
  </si>
  <si>
    <t>Mühlbauer Holding AG &amp; Co. Kommanditgesellschaft auf Aktien</t>
  </si>
  <si>
    <t>XTRA:MUB</t>
  </si>
  <si>
    <t>47.695</t>
  </si>
  <si>
    <t>Sopra Steria Group</t>
  </si>
  <si>
    <t>ENXTPA:SOP</t>
  </si>
  <si>
    <t>103.750</t>
  </si>
  <si>
    <t>107.500</t>
  </si>
  <si>
    <t>Ponsse Oyj</t>
  </si>
  <si>
    <t>HLSE:PON1V</t>
  </si>
  <si>
    <t>17.850</t>
  </si>
  <si>
    <t>24.800</t>
  </si>
  <si>
    <t>Matica Technologies AG</t>
  </si>
  <si>
    <t>XTRA:D7S</t>
  </si>
  <si>
    <t>1.529</t>
  </si>
  <si>
    <t>Aubay Société Anonyme</t>
  </si>
  <si>
    <t>ENXTPA:AUB</t>
  </si>
  <si>
    <t>18.290</t>
  </si>
  <si>
    <t>27.200</t>
  </si>
  <si>
    <t>Le Noble-Age</t>
  </si>
  <si>
    <t>ENXTPA:LNA</t>
  </si>
  <si>
    <t>1.30</t>
  </si>
  <si>
    <t>26.100</t>
  </si>
  <si>
    <t>35.800</t>
  </si>
  <si>
    <t>Prodware</t>
  </si>
  <si>
    <t>ENXTPA:ALPRO</t>
  </si>
  <si>
    <t>1.29</t>
  </si>
  <si>
    <t>7.790</t>
  </si>
  <si>
    <t>Wincor Nixdorf Aktiengesellschaft</t>
  </si>
  <si>
    <t>XTRA:WIN</t>
  </si>
  <si>
    <t>46.250</t>
  </si>
  <si>
    <t>66.000</t>
  </si>
  <si>
    <t>Ifa Systems Ag</t>
  </si>
  <si>
    <t>XTRA:IS8</t>
  </si>
  <si>
    <t>11.905</t>
  </si>
  <si>
    <t>14.235</t>
  </si>
  <si>
    <t>+19.57 %</t>
  </si>
  <si>
    <t>Focus Home Interactive SA</t>
  </si>
  <si>
    <t>ENXTPA:ALFOC</t>
  </si>
  <si>
    <t>1.28</t>
  </si>
  <si>
    <t>23.070</t>
  </si>
  <si>
    <t>28.950</t>
  </si>
  <si>
    <t>Motor Oil Hellas Corinth Refineries SA</t>
  </si>
  <si>
    <t>ATSE:MOH</t>
  </si>
  <si>
    <t>10.000</t>
  </si>
  <si>
    <t>13.170</t>
  </si>
  <si>
    <t>Orolia SA</t>
  </si>
  <si>
    <t>ENXTPA:ALORO</t>
  </si>
  <si>
    <t>17.800</t>
  </si>
  <si>
    <t>Alten SA</t>
  </si>
  <si>
    <t>ENXTPA:ATE</t>
  </si>
  <si>
    <t>52.820</t>
  </si>
  <si>
    <t>67.310</t>
  </si>
  <si>
    <t>Generix SA</t>
  </si>
  <si>
    <t>ENXTPA:GENX</t>
  </si>
  <si>
    <t>1.27</t>
  </si>
  <si>
    <t>2.860</t>
  </si>
  <si>
    <t>2.900</t>
  </si>
  <si>
    <t>+1.40 %</t>
  </si>
  <si>
    <t>Euronext N.V.</t>
  </si>
  <si>
    <t>ENXTPA:ENX</t>
  </si>
  <si>
    <t>1.26</t>
  </si>
  <si>
    <t>46.400</t>
  </si>
  <si>
    <t>41.690</t>
  </si>
  <si>
    <t>-10.15 %</t>
  </si>
  <si>
    <t>Somfy SA</t>
  </si>
  <si>
    <t>ENXTPA:SO</t>
  </si>
  <si>
    <t>334.150</t>
  </si>
  <si>
    <t>380.400</t>
  </si>
  <si>
    <t>Suominen Oyj</t>
  </si>
  <si>
    <t>HLSE:SUY1V</t>
  </si>
  <si>
    <t>1.210</t>
  </si>
  <si>
    <t>4.260</t>
  </si>
  <si>
    <t>UNITEDLABELS Aktiengesellschaft</t>
  </si>
  <si>
    <t>XTRA:ULC</t>
  </si>
  <si>
    <t>3.575</t>
  </si>
  <si>
    <t>2.800</t>
  </si>
  <si>
    <t>-21.68 %</t>
  </si>
  <si>
    <t>Groupe Guillin SA</t>
  </si>
  <si>
    <t>ENXTPA:ALGIL</t>
  </si>
  <si>
    <t>23.350</t>
  </si>
  <si>
    <t>32.700</t>
  </si>
  <si>
    <t>+40.04 %</t>
  </si>
  <si>
    <t>King Digital Entertainment plc</t>
  </si>
  <si>
    <t>NYSE:KING</t>
  </si>
  <si>
    <t>1.25</t>
  </si>
  <si>
    <t>17.880</t>
  </si>
  <si>
    <t>Altran Technologies S.A.</t>
  </si>
  <si>
    <t>ENXTPA:ALT</t>
  </si>
  <si>
    <t>12.000</t>
  </si>
  <si>
    <t>14.050</t>
  </si>
  <si>
    <t>+17.08 %</t>
  </si>
  <si>
    <t>CENIT AG</t>
  </si>
  <si>
    <t>DB:CSH</t>
  </si>
  <si>
    <t>1.24</t>
  </si>
  <si>
    <t>19.193</t>
  </si>
  <si>
    <t>19.618</t>
  </si>
  <si>
    <t>+2.21 %</t>
  </si>
  <si>
    <t>Jensen-Group N.V.</t>
  </si>
  <si>
    <t>ENXTBR:JEN</t>
  </si>
  <si>
    <t>24.785</t>
  </si>
  <si>
    <t>34.150</t>
  </si>
  <si>
    <t>+37.78 %</t>
  </si>
  <si>
    <t>Van De Velde NV</t>
  </si>
  <si>
    <t>ENXTBR:VAN</t>
  </si>
  <si>
    <t>61.980</t>
  </si>
  <si>
    <t>+6.49 %</t>
  </si>
  <si>
    <t>Thessaloniki Port Authority Societe Anonyme</t>
  </si>
  <si>
    <t>ATSE:OLTH</t>
  </si>
  <si>
    <t>1.23</t>
  </si>
  <si>
    <t>23.460</t>
  </si>
  <si>
    <t>-24.13 %</t>
  </si>
  <si>
    <t>Covestro AG</t>
  </si>
  <si>
    <t>DB:1COV</t>
  </si>
  <si>
    <t>32.766</t>
  </si>
  <si>
    <t>64.579</t>
  </si>
  <si>
    <t>+97.09 %</t>
  </si>
  <si>
    <t>BasicNet SpA</t>
  </si>
  <si>
    <t>BIT:BAN</t>
  </si>
  <si>
    <t>4.660</t>
  </si>
  <si>
    <t>3.460</t>
  </si>
  <si>
    <t>-25.75 %</t>
  </si>
  <si>
    <t>Groupe CRIT SA</t>
  </si>
  <si>
    <t>ENXTPA:CEN</t>
  </si>
  <si>
    <t>57.000</t>
  </si>
  <si>
    <t>67.800</t>
  </si>
  <si>
    <t>+18.95 %</t>
  </si>
  <si>
    <t>Ctac N.V.</t>
  </si>
  <si>
    <t>ENXTAM:CTAC</t>
  </si>
  <si>
    <t>1.22</t>
  </si>
  <si>
    <t>2.340</t>
  </si>
  <si>
    <t>3.198</t>
  </si>
  <si>
    <t>+36.67 %</t>
  </si>
  <si>
    <t>Innotec TSS AG</t>
  </si>
  <si>
    <t>DB:TSS</t>
  </si>
  <si>
    <t>14.150</t>
  </si>
  <si>
    <t>17.505</t>
  </si>
  <si>
    <t>+23.71 %</t>
  </si>
  <si>
    <t>Altia Consultores, S.A.</t>
  </si>
  <si>
    <t>CATS:ALC</t>
  </si>
  <si>
    <t>12.400</t>
  </si>
  <si>
    <t>17.000</t>
  </si>
  <si>
    <t>+37.10 %</t>
  </si>
  <si>
    <t>Quest for Growth NV</t>
  </si>
  <si>
    <t>ENXTBR:QFG</t>
  </si>
  <si>
    <t>1.21</t>
  </si>
  <si>
    <t>11.480</t>
  </si>
  <si>
    <t>7.622</t>
  </si>
  <si>
    <t>-33.61 %</t>
  </si>
  <si>
    <t>Stada-Arzneimittel AG</t>
  </si>
  <si>
    <t>DB:SAZ</t>
  </si>
  <si>
    <t>36.445</t>
  </si>
  <si>
    <t>49.614</t>
  </si>
  <si>
    <t>+36.13 %</t>
  </si>
  <si>
    <t>Schloss Wachenheim AG</t>
  </si>
  <si>
    <t>XTRA:SWA</t>
  </si>
  <si>
    <t>15.300</t>
  </si>
  <si>
    <t>+3.38 %</t>
  </si>
  <si>
    <t>Eiffage SA</t>
  </si>
  <si>
    <t>ENXTPA:FGR</t>
  </si>
  <si>
    <t>1.20</t>
  </si>
  <si>
    <t>58.390</t>
  </si>
  <si>
    <t>66.820</t>
  </si>
  <si>
    <t>+14.44 %</t>
  </si>
  <si>
    <t>Cofidur Société Anonyme</t>
  </si>
  <si>
    <t>ENXTPA:ALCOF</t>
  </si>
  <si>
    <t>1.940</t>
  </si>
  <si>
    <t>1.970</t>
  </si>
  <si>
    <t>+1.55 %</t>
  </si>
  <si>
    <t>Schaeffler AG</t>
  </si>
  <si>
    <t>DB:SHA</t>
  </si>
  <si>
    <t>1.19</t>
  </si>
  <si>
    <t>15.866</t>
  </si>
  <si>
    <t>14.240</t>
  </si>
  <si>
    <t>-10.25 %</t>
  </si>
  <si>
    <t>DiaSorin S.p.A.</t>
  </si>
  <si>
    <t>BIT:DIA</t>
  </si>
  <si>
    <t>48.180</t>
  </si>
  <si>
    <t>57.400</t>
  </si>
  <si>
    <t>+19.14 %</t>
  </si>
  <si>
    <t>Burelle SA</t>
  </si>
  <si>
    <t>ENXTPA:BUR</t>
  </si>
  <si>
    <t>1.18</t>
  </si>
  <si>
    <t>767.000</t>
  </si>
  <si>
    <t>988.000</t>
  </si>
  <si>
    <t>+28.81 %</t>
  </si>
  <si>
    <t>Keyrus Société Anonyme</t>
  </si>
  <si>
    <t>ENXTPA:KEY</t>
  </si>
  <si>
    <t>2.130</t>
  </si>
  <si>
    <t>3.010</t>
  </si>
  <si>
    <t>+41.31 %</t>
  </si>
  <si>
    <t>Evolis SA</t>
  </si>
  <si>
    <t>ENXTPA:ALTVO</t>
  </si>
  <si>
    <t>39.080</t>
  </si>
  <si>
    <t>40.000</t>
  </si>
  <si>
    <t>+2.35 %</t>
  </si>
  <si>
    <t>Etteplan Oyj</t>
  </si>
  <si>
    <t>HLSE:ETT1V</t>
  </si>
  <si>
    <t>4.820</t>
  </si>
  <si>
    <t>5.620</t>
  </si>
  <si>
    <t>+16.60 %</t>
  </si>
  <si>
    <t>PSB Industries</t>
  </si>
  <si>
    <t>ENXTPA:PSB</t>
  </si>
  <si>
    <t>1.17</t>
  </si>
  <si>
    <t>54.860</t>
  </si>
  <si>
    <t>51.070</t>
  </si>
  <si>
    <t>-6.91 %</t>
  </si>
  <si>
    <t>PITECO S.p.A.</t>
  </si>
  <si>
    <t>BIT:PITE</t>
  </si>
  <si>
    <t>3.848</t>
  </si>
  <si>
    <t>4.310</t>
  </si>
  <si>
    <t>+12.01 %</t>
  </si>
  <si>
    <t>Thrace Plastics Co. S.A.</t>
  </si>
  <si>
    <t>ATSE:PLAT</t>
  </si>
  <si>
    <t>1.390</t>
  </si>
  <si>
    <t>2.210</t>
  </si>
  <si>
    <t>+58.99 %</t>
  </si>
  <si>
    <t>Tieto Oyj</t>
  </si>
  <si>
    <t>HLSE:TIE1V</t>
  </si>
  <si>
    <t>1.16</t>
  </si>
  <si>
    <t>24.350</t>
  </si>
  <si>
    <t>26.210</t>
  </si>
  <si>
    <t>+7.64 %</t>
  </si>
  <si>
    <t>Moleskine SpA</t>
  </si>
  <si>
    <t>BIT:MSK</t>
  </si>
  <si>
    <t>1.650</t>
  </si>
  <si>
    <t>2.396</t>
  </si>
  <si>
    <t>+45.21 %</t>
  </si>
  <si>
    <t>Pfeiffer Vacuum Technology AG</t>
  </si>
  <si>
    <t>DB:PFV</t>
  </si>
  <si>
    <t>90.980</t>
  </si>
  <si>
    <t>89.644</t>
  </si>
  <si>
    <t>-1.47 %</t>
  </si>
  <si>
    <t>Manutan International SA</t>
  </si>
  <si>
    <t>ENXTPA:MAN</t>
  </si>
  <si>
    <t>50.200</t>
  </si>
  <si>
    <t>67.010</t>
  </si>
  <si>
    <t>+33.49 %</t>
  </si>
  <si>
    <t>Wolters Kluwer NV</t>
  </si>
  <si>
    <t>ENXTAM:WKL</t>
  </si>
  <si>
    <t>1.15</t>
  </si>
  <si>
    <t>30.150</t>
  </si>
  <si>
    <t>34.560</t>
  </si>
  <si>
    <t>+14.63 %</t>
  </si>
  <si>
    <t>L.D.C. S.A.</t>
  </si>
  <si>
    <t>ENXTPA:LOUP</t>
  </si>
  <si>
    <t>178.020</t>
  </si>
  <si>
    <t>96.000</t>
  </si>
  <si>
    <t>-46.07 %</t>
  </si>
  <si>
    <t>SAP SE</t>
  </si>
  <si>
    <t>DB:SAP</t>
  </si>
  <si>
    <t>70.985</t>
  </si>
  <si>
    <t>82.919</t>
  </si>
  <si>
    <t>+16.81 %</t>
  </si>
  <si>
    <t>Raute Oyj</t>
  </si>
  <si>
    <t>HLSE:RUTAV</t>
  </si>
  <si>
    <t>13.800</t>
  </si>
  <si>
    <t>17.340</t>
  </si>
  <si>
    <t>+25.65 %</t>
  </si>
  <si>
    <t>Infotel SA</t>
  </si>
  <si>
    <t>ENXTPA:INF</t>
  </si>
  <si>
    <t>31.950</t>
  </si>
  <si>
    <t>42.100</t>
  </si>
  <si>
    <t>+31.77 %</t>
  </si>
  <si>
    <t>Microwave Vision SA</t>
  </si>
  <si>
    <t>ENXTPA:ALMIC</t>
  </si>
  <si>
    <t>8.500</t>
  </si>
  <si>
    <t>-18.94 %</t>
  </si>
  <si>
    <t>Neurones SA</t>
  </si>
  <si>
    <t>ENXTPA:NRO</t>
  </si>
  <si>
    <t>1.14</t>
  </si>
  <si>
    <t>17.150</t>
  </si>
  <si>
    <t>22.400</t>
  </si>
  <si>
    <t>+30.61 %</t>
  </si>
  <si>
    <t>Environnement S.A</t>
  </si>
  <si>
    <t>ENXTPA:ALTEV</t>
  </si>
  <si>
    <t>46.900</t>
  </si>
  <si>
    <t>60.450</t>
  </si>
  <si>
    <t>+28.89 %</t>
  </si>
  <si>
    <t>Synergie SA</t>
  </si>
  <si>
    <t>ENXTPA:SDG</t>
  </si>
  <si>
    <t>25.750</t>
  </si>
  <si>
    <t>35.750</t>
  </si>
  <si>
    <t>+38.83 %</t>
  </si>
  <si>
    <t>Greek Organisation of Football Prognostics S.A.</t>
  </si>
  <si>
    <t>ATSE:OPAP</t>
  </si>
  <si>
    <t>7.200</t>
  </si>
  <si>
    <t>8.480</t>
  </si>
  <si>
    <t>+17.78 %</t>
  </si>
  <si>
    <t>Heliad Equity Partners GmbH &amp; Co. KGaA</t>
  </si>
  <si>
    <t>XTRA:HPB</t>
  </si>
  <si>
    <t>6.080</t>
  </si>
  <si>
    <t>5.650</t>
  </si>
  <si>
    <t>-7.07 %</t>
  </si>
  <si>
    <t>Atlantia SpA</t>
  </si>
  <si>
    <t>BIT:ATL</t>
  </si>
  <si>
    <t>1.13</t>
  </si>
  <si>
    <t>23.910</t>
  </si>
  <si>
    <t>22.480</t>
  </si>
  <si>
    <t>-5.98 %</t>
  </si>
  <si>
    <t>REN - Redes Energéticas Nacionais, SGPS, S.A.</t>
  </si>
  <si>
    <t>ENXTLS:RENE</t>
  </si>
  <si>
    <t>2.820</t>
  </si>
  <si>
    <t>2.704</t>
  </si>
  <si>
    <t>-4.11 %</t>
  </si>
  <si>
    <t>Aegean Airlines S.A.</t>
  </si>
  <si>
    <t>ATSE:AEGN</t>
  </si>
  <si>
    <t>1.12</t>
  </si>
  <si>
    <t>6.910</t>
  </si>
  <si>
    <t>6.490</t>
  </si>
  <si>
    <t>-6.08 %</t>
  </si>
  <si>
    <t>Thermador Groupe Société Anonyme</t>
  </si>
  <si>
    <t>ENXTPA:THEP</t>
  </si>
  <si>
    <t>88.390</t>
  </si>
  <si>
    <t>83.120</t>
  </si>
  <si>
    <t>-5.96 %</t>
  </si>
  <si>
    <t>ABC Arbitrage SA</t>
  </si>
  <si>
    <t>ENXTPA:ABCA</t>
  </si>
  <si>
    <t>5.160</t>
  </si>
  <si>
    <t>7.180</t>
  </si>
  <si>
    <t>+39.15 %</t>
  </si>
  <si>
    <t>Econocom Group SA/NV</t>
  </si>
  <si>
    <t>ENXTBR:ECONB</t>
  </si>
  <si>
    <t>8.550</t>
  </si>
  <si>
    <t>14.125</t>
  </si>
  <si>
    <t>+65.20 %</t>
  </si>
  <si>
    <t>Aures Technologies S.A.</t>
  </si>
  <si>
    <t>ENXTPA:AURS</t>
  </si>
  <si>
    <t>67.100</t>
  </si>
  <si>
    <t>19.380</t>
  </si>
  <si>
    <t>-71.12 %</t>
  </si>
  <si>
    <t>B&amp;C Speakers S.p.A.</t>
  </si>
  <si>
    <t>BIT:BEC</t>
  </si>
  <si>
    <t>7.610</t>
  </si>
  <si>
    <t>8.000</t>
  </si>
  <si>
    <t>+5.12 %</t>
  </si>
  <si>
    <t>VINCI S.A.</t>
  </si>
  <si>
    <t>ENXTPA:DG</t>
  </si>
  <si>
    <t>57.730</t>
  </si>
  <si>
    <t>65.350</t>
  </si>
  <si>
    <t>+13.20 %</t>
  </si>
  <si>
    <t>Amadeus IT Holding SA</t>
  </si>
  <si>
    <t>CATS:AMS</t>
  </si>
  <si>
    <t>39.745</t>
  </si>
  <si>
    <t>43.505</t>
  </si>
  <si>
    <t>+9.46 %</t>
  </si>
  <si>
    <t>Gruppo MutuiOnline S.p.A</t>
  </si>
  <si>
    <t>BIT:MOL</t>
  </si>
  <si>
    <t>7.740</t>
  </si>
  <si>
    <t>8.820</t>
  </si>
  <si>
    <t>+13.95 %</t>
  </si>
  <si>
    <t>CPL Resources plc</t>
  </si>
  <si>
    <t>ISE:DQ5</t>
  </si>
  <si>
    <t>6.250</t>
  </si>
  <si>
    <t>5.400</t>
  </si>
  <si>
    <t>-13.60 %</t>
  </si>
  <si>
    <t>TFF Group</t>
  </si>
  <si>
    <t>ENXTPA:TFF</t>
  </si>
  <si>
    <t>1.11</t>
  </si>
  <si>
    <t>92.500</t>
  </si>
  <si>
    <t>100.420</t>
  </si>
  <si>
    <t>+8.56 %</t>
  </si>
  <si>
    <t>Atos SE</t>
  </si>
  <si>
    <t>ENXTPA:ATO</t>
  </si>
  <si>
    <t>75.300</t>
  </si>
  <si>
    <t>102.750</t>
  </si>
  <si>
    <t>+36.45 %</t>
  </si>
  <si>
    <t>Cerved Information Solutions S.p.A.</t>
  </si>
  <si>
    <t>BIT:CERV</t>
  </si>
  <si>
    <t>7.430</t>
  </si>
  <si>
    <t>8.015</t>
  </si>
  <si>
    <t>+7.87 %</t>
  </si>
  <si>
    <t>Constructions Industrielles de la Méditerranée</t>
  </si>
  <si>
    <t>ENXTPA:COM</t>
  </si>
  <si>
    <t>88.400</t>
  </si>
  <si>
    <t>112.770</t>
  </si>
  <si>
    <t>+27.57 %</t>
  </si>
  <si>
    <t>IGE+XAO Group</t>
  </si>
  <si>
    <t>ENXTPA:IGE</t>
  </si>
  <si>
    <t>71.150</t>
  </si>
  <si>
    <t>88.500</t>
  </si>
  <si>
    <t>+24.39 %</t>
  </si>
  <si>
    <t>TAG Immobilien AG.</t>
  </si>
  <si>
    <t>DB:TEG</t>
  </si>
  <si>
    <t>1.10</t>
  </si>
  <si>
    <t>11.630</t>
  </si>
  <si>
    <t>12.449</t>
  </si>
  <si>
    <t>+7.04 %</t>
  </si>
  <si>
    <t>ICON Public Limited Company</t>
  </si>
  <si>
    <t>NasdaqGS:ICLR</t>
  </si>
  <si>
    <t>74.590</t>
  </si>
  <si>
    <t>74.710</t>
  </si>
  <si>
    <t>+0.16 %</t>
  </si>
  <si>
    <t>EEMS Italia SpA</t>
  </si>
  <si>
    <t>BIT:EEMS</t>
  </si>
  <si>
    <t>0.100</t>
  </si>
  <si>
    <t>0.090</t>
  </si>
  <si>
    <t>-9.64 %</t>
  </si>
  <si>
    <t>Software Aktiengesellschaft</t>
  </si>
  <si>
    <t>XTRA:SOW</t>
  </si>
  <si>
    <t>26.355</t>
  </si>
  <si>
    <t>34.475</t>
  </si>
  <si>
    <t>+30.81 %</t>
  </si>
  <si>
    <t>Société Marseillaise du Tunnel Prado Carénage</t>
  </si>
  <si>
    <t>ENXTPA:SMTPC</t>
  </si>
  <si>
    <t>1.09</t>
  </si>
  <si>
    <t>34.730</t>
  </si>
  <si>
    <t>32.240</t>
  </si>
  <si>
    <t>-7.17 %</t>
  </si>
  <si>
    <t>CFAO SA</t>
  </si>
  <si>
    <t>ENXTPA:CFAO</t>
  </si>
  <si>
    <t>35.300</t>
  </si>
  <si>
    <t>37.500</t>
  </si>
  <si>
    <t>+6.23 %</t>
  </si>
  <si>
    <t>Ibersol SGPS, SA</t>
  </si>
  <si>
    <t>ENXTLS:IBS</t>
  </si>
  <si>
    <t>1.08</t>
  </si>
  <si>
    <t>9.100</t>
  </si>
  <si>
    <t>12.500</t>
  </si>
  <si>
    <t>+37.36 %</t>
  </si>
  <si>
    <t>Constantin Medien AG</t>
  </si>
  <si>
    <t>XTRA:EV4</t>
  </si>
  <si>
    <t>1.760</t>
  </si>
  <si>
    <t>1.957</t>
  </si>
  <si>
    <t>+11.19 %</t>
  </si>
  <si>
    <t>Salus, Ljubljana, d.d.</t>
  </si>
  <si>
    <t>Slovenia</t>
  </si>
  <si>
    <t>LJSE:SALR</t>
  </si>
  <si>
    <t>342.000</t>
  </si>
  <si>
    <t>418.000</t>
  </si>
  <si>
    <t>+22.22 %</t>
  </si>
  <si>
    <t>La Doria SpA</t>
  </si>
  <si>
    <t>BIT:LD</t>
  </si>
  <si>
    <t>12.650</t>
  </si>
  <si>
    <t>9.180</t>
  </si>
  <si>
    <t>-27.43 %</t>
  </si>
  <si>
    <t>Delfingen Industry SA</t>
  </si>
  <si>
    <t>ENXTPA:ALDEL</t>
  </si>
  <si>
    <t>1.07</t>
  </si>
  <si>
    <t>19.300</t>
  </si>
  <si>
    <t>31.900</t>
  </si>
  <si>
    <t>+65.28 %</t>
  </si>
  <si>
    <t>Altamir</t>
  </si>
  <si>
    <t>ENXTPA:LTA</t>
  </si>
  <si>
    <t>11.080</t>
  </si>
  <si>
    <t>12.860</t>
  </si>
  <si>
    <t>+16.06 %</t>
  </si>
  <si>
    <t>KONE Oyj</t>
  </si>
  <si>
    <t>HLSE:KNEBV</t>
  </si>
  <si>
    <t>37.660</t>
  </si>
  <si>
    <t>43.290</t>
  </si>
  <si>
    <t>+14.95 %</t>
  </si>
  <si>
    <t>Tarsus Group plc</t>
  </si>
  <si>
    <t>LSE:TRS</t>
  </si>
  <si>
    <t>2.220</t>
  </si>
  <si>
    <t>2.840</t>
  </si>
  <si>
    <t>+27.93 %</t>
  </si>
  <si>
    <t>SeSa S.p.A.</t>
  </si>
  <si>
    <t>BIT:SES</t>
  </si>
  <si>
    <t>15.500</t>
  </si>
  <si>
    <t>18.710</t>
  </si>
  <si>
    <t>+20.71 %</t>
  </si>
  <si>
    <t>Unilever N.V.</t>
  </si>
  <si>
    <t>ENXTAM:UNA</t>
  </si>
  <si>
    <t>1.06</t>
  </si>
  <si>
    <t>38.785</t>
  </si>
  <si>
    <t>38.985</t>
  </si>
  <si>
    <t>+0.52 %</t>
  </si>
  <si>
    <t>Anheuser-Busch InBev SA/NV</t>
  </si>
  <si>
    <t>ENXTBR:ABI</t>
  </si>
  <si>
    <t>112.450</t>
  </si>
  <si>
    <t>100.200</t>
  </si>
  <si>
    <t>-10.89 %</t>
  </si>
  <si>
    <t>Eurazeo</t>
  </si>
  <si>
    <t>ENXTPA:RF</t>
  </si>
  <si>
    <t>61.040</t>
  </si>
  <si>
    <t>55.960</t>
  </si>
  <si>
    <t>-8.32 %</t>
  </si>
  <si>
    <t>Engineering Ingegneria Informatica S.p.A.</t>
  </si>
  <si>
    <t>BIT:ENG</t>
  </si>
  <si>
    <t>59.000</t>
  </si>
  <si>
    <t>65.900</t>
  </si>
  <si>
    <t>+11.69 %</t>
  </si>
  <si>
    <t>Compañía de Distribución Integral Logista Holdings, S.A.</t>
  </si>
  <si>
    <t>CATS:LOG</t>
  </si>
  <si>
    <t>19.000</t>
  </si>
  <si>
    <t>22.420</t>
  </si>
  <si>
    <t>+18.00 %</t>
  </si>
  <si>
    <t>Accenture plc</t>
  </si>
  <si>
    <t>NYSE:ACN</t>
  </si>
  <si>
    <t>101.830</t>
  </si>
  <si>
    <t>116.460</t>
  </si>
  <si>
    <t>+14.37 %</t>
  </si>
  <si>
    <t>S.A. D'Ieteren N.V.</t>
  </si>
  <si>
    <t>ENXTBR:DIE</t>
  </si>
  <si>
    <t>33.270</t>
  </si>
  <si>
    <t>42.645</t>
  </si>
  <si>
    <t>+28.18 %</t>
  </si>
  <si>
    <t>Dr. Hönle AG</t>
  </si>
  <si>
    <t>XTRA:HNL</t>
  </si>
  <si>
    <t>1.05</t>
  </si>
  <si>
    <t>24.600</t>
  </si>
  <si>
    <t>28.150</t>
  </si>
  <si>
    <t>+14.43 %</t>
  </si>
  <si>
    <t>TAKKT AG</t>
  </si>
  <si>
    <t>XTRA:TTK</t>
  </si>
  <si>
    <t>17.475</t>
  </si>
  <si>
    <t>21.355</t>
  </si>
  <si>
    <t>+22.20 %</t>
  </si>
  <si>
    <t>CEWE Stiftung &amp; Co. KGaA</t>
  </si>
  <si>
    <t>DB:CWC</t>
  </si>
  <si>
    <t>53.142</t>
  </si>
  <si>
    <t>85.799</t>
  </si>
  <si>
    <t>+61.45 %</t>
  </si>
  <si>
    <t>MTU Aero Engines AG</t>
  </si>
  <si>
    <t>XTRA:MTX</t>
  </si>
  <si>
    <t>88.020</t>
  </si>
  <si>
    <t>110.500</t>
  </si>
  <si>
    <t>+25.54 %</t>
  </si>
  <si>
    <t>Elior</t>
  </si>
  <si>
    <t>ENXTPA:ELIOR</t>
  </si>
  <si>
    <t>18.920</t>
  </si>
  <si>
    <t>21.720</t>
  </si>
  <si>
    <t>+14.80 %</t>
  </si>
  <si>
    <t>Le Bélier Societe Anonyme</t>
  </si>
  <si>
    <t>ENXTPA:BELI</t>
  </si>
  <si>
    <t>31.170</t>
  </si>
  <si>
    <t>40.150</t>
  </si>
  <si>
    <t>Vétoquinol SA</t>
  </si>
  <si>
    <t>ENXTPA:VETO</t>
  </si>
  <si>
    <t>1.04</t>
  </si>
  <si>
    <t>39.400</t>
  </si>
  <si>
    <t>48.490</t>
  </si>
  <si>
    <t>+23.07 %</t>
  </si>
  <si>
    <t>Safran SA</t>
  </si>
  <si>
    <t>ENXTPA:SAF</t>
  </si>
  <si>
    <t>62.270</t>
  </si>
  <si>
    <t>68.700</t>
  </si>
  <si>
    <t>+10.33 %</t>
  </si>
  <si>
    <t>Brederode SA</t>
  </si>
  <si>
    <t>ENXTBR:BREB</t>
  </si>
  <si>
    <t>40.300</t>
  </si>
  <si>
    <t>41.750</t>
  </si>
  <si>
    <t>+3.60 %</t>
  </si>
  <si>
    <t>ProSiebenSat.1 Media SE</t>
  </si>
  <si>
    <t>XTRA:PSM</t>
  </si>
  <si>
    <t>46.275</t>
  </si>
  <si>
    <t>37.625</t>
  </si>
  <si>
    <t>-18.69 %</t>
  </si>
  <si>
    <t>Biesse S.p.A.</t>
  </si>
  <si>
    <t>BIT:BSS</t>
  </si>
  <si>
    <t>19.480</t>
  </si>
  <si>
    <t>+25.68 %</t>
  </si>
  <si>
    <t>Bijou Brigitte modische Accessoires Aktiengesellschaft</t>
  </si>
  <si>
    <t>DB:BIJ</t>
  </si>
  <si>
    <t>54.760</t>
  </si>
  <si>
    <t>54.300</t>
  </si>
  <si>
    <t>-0.84 %</t>
  </si>
  <si>
    <t>Sodexo S.A.</t>
  </si>
  <si>
    <t>ENXTPA:SW</t>
  </si>
  <si>
    <t>109.550</t>
  </si>
  <si>
    <t>+23.94 %</t>
  </si>
  <si>
    <t>KrKa dd Novo Mesto</t>
  </si>
  <si>
    <t>LJSE:KRKG</t>
  </si>
  <si>
    <t>64.500</t>
  </si>
  <si>
    <t>51.520</t>
  </si>
  <si>
    <t>-20.12 %</t>
  </si>
  <si>
    <t>Asiakastieto Group Oyj</t>
  </si>
  <si>
    <t>HLSE:ATG1V</t>
  </si>
  <si>
    <t>14.740</t>
  </si>
  <si>
    <t>19.250</t>
  </si>
  <si>
    <t>+30.60 %</t>
  </si>
  <si>
    <t>Fresenius Medical Care AG &amp; Co. KGAA</t>
  </si>
  <si>
    <t>DB:FME</t>
  </si>
  <si>
    <t>76.026</t>
  </si>
  <si>
    <t>81.014</t>
  </si>
  <si>
    <t>+6.56 %</t>
  </si>
  <si>
    <t>M.A.X. Automation Ag</t>
  </si>
  <si>
    <t>DB:MXH</t>
  </si>
  <si>
    <t>5.562</t>
  </si>
  <si>
    <t>5.903</t>
  </si>
  <si>
    <t>+6.13 %</t>
  </si>
  <si>
    <t>HOMAG Group AG</t>
  </si>
  <si>
    <t>DB:HG1</t>
  </si>
  <si>
    <t>35.990</t>
  </si>
  <si>
    <t>42.715</t>
  </si>
  <si>
    <t>+18.69 %</t>
  </si>
  <si>
    <t>Maschinenfabrik Berthold Hermle AG</t>
  </si>
  <si>
    <t>DB:MBH3</t>
  </si>
  <si>
    <t>214.940</t>
  </si>
  <si>
    <t>283.240</t>
  </si>
  <si>
    <t>+31.78 %</t>
  </si>
  <si>
    <t>Legrand SA</t>
  </si>
  <si>
    <t>ENXTPA:LR</t>
  </si>
  <si>
    <t>1.03</t>
  </si>
  <si>
    <t>51.000</t>
  </si>
  <si>
    <t>54.480</t>
  </si>
  <si>
    <t>+6.82 %</t>
  </si>
  <si>
    <t>Amsterdam Commodities NV</t>
  </si>
  <si>
    <t>ENXTAM:ACOMO</t>
  </si>
  <si>
    <t>23.100</t>
  </si>
  <si>
    <t>21.000</t>
  </si>
  <si>
    <t>-9.09 %</t>
  </si>
  <si>
    <t>Sparta AG</t>
  </si>
  <si>
    <t>DB:SPT6</t>
  </si>
  <si>
    <t>83.000</t>
  </si>
  <si>
    <t>108.800</t>
  </si>
  <si>
    <t>+31.08 %</t>
  </si>
  <si>
    <t>MASI Agricola S.p.A.</t>
  </si>
  <si>
    <t>BIT:MASI</t>
  </si>
  <si>
    <t>4.398</t>
  </si>
  <si>
    <t>4.364</t>
  </si>
  <si>
    <t>-0.77 %</t>
  </si>
  <si>
    <t>Ascopiave S.p.A.</t>
  </si>
  <si>
    <t>BIT:ASC</t>
  </si>
  <si>
    <t>2.216</t>
  </si>
  <si>
    <t>+27.26 %</t>
  </si>
  <si>
    <t>Gerard Perrier Industrie Société Anonyme</t>
  </si>
  <si>
    <t>ENXTPA:PERR</t>
  </si>
  <si>
    <t>33.300</t>
  </si>
  <si>
    <t>+20.12 %</t>
  </si>
  <si>
    <t>Metal Constructions of Greece S.A.</t>
  </si>
  <si>
    <t>ATSE:METKK</t>
  </si>
  <si>
    <t>7.140</t>
  </si>
  <si>
    <t>-9.38 %</t>
  </si>
  <si>
    <t>Kaufman &amp; Broad SA</t>
  </si>
  <si>
    <t>ENXTPA:KOF</t>
  </si>
  <si>
    <t>27.800</t>
  </si>
  <si>
    <t>34.180</t>
  </si>
  <si>
    <t>+22.95 %</t>
  </si>
  <si>
    <t>Viscom AG</t>
  </si>
  <si>
    <t>XTRA:V6C</t>
  </si>
  <si>
    <t>1.02</t>
  </si>
  <si>
    <t>14.620</t>
  </si>
  <si>
    <t>13.850</t>
  </si>
  <si>
    <t>-5.27 %</t>
  </si>
  <si>
    <t>Societe Francaise de Gestion et d'Investissement</t>
  </si>
  <si>
    <t>ENXTPA:SOFR</t>
  </si>
  <si>
    <t>1,490.000</t>
  </si>
  <si>
    <t>1,542.000</t>
  </si>
  <si>
    <t>+3.49 %</t>
  </si>
  <si>
    <t>Groupe Fnac Société Anonyme</t>
  </si>
  <si>
    <t>ENXTPA:FNAC</t>
  </si>
  <si>
    <t>54.940</t>
  </si>
  <si>
    <t>64.350</t>
  </si>
  <si>
    <t>+17.13 %</t>
  </si>
  <si>
    <t>Oriola-KD Corporation</t>
  </si>
  <si>
    <t>HLSE:OKDBV</t>
  </si>
  <si>
    <t>4.200</t>
  </si>
  <si>
    <t>4.330</t>
  </si>
  <si>
    <t>+3.10 %</t>
  </si>
  <si>
    <t>Scherzer &amp; Co. AG</t>
  </si>
  <si>
    <t>XTRA:PZS</t>
  </si>
  <si>
    <t>1.01</t>
  </si>
  <si>
    <t>1.620</t>
  </si>
  <si>
    <t>2.150</t>
  </si>
  <si>
    <t>+32.72 %</t>
  </si>
  <si>
    <t>Experian plc</t>
  </si>
  <si>
    <t>LSE:EXPN</t>
  </si>
  <si>
    <t>11.570</t>
  </si>
  <si>
    <t>15.860</t>
  </si>
  <si>
    <t>+37.08 %</t>
  </si>
  <si>
    <t>Havas</t>
  </si>
  <si>
    <t>ENXTPA:HAV</t>
  </si>
  <si>
    <t>7.558</t>
  </si>
  <si>
    <t>8.163</t>
  </si>
  <si>
    <t>+8.00 %</t>
  </si>
  <si>
    <t>Continental Aktiengesellschaft</t>
  </si>
  <si>
    <t>DB:CON</t>
  </si>
  <si>
    <t>216.400</t>
  </si>
  <si>
    <t>188.000</t>
  </si>
  <si>
    <t>-13.12 %</t>
  </si>
  <si>
    <t>freenet AG</t>
  </si>
  <si>
    <t>DB:FNTN</t>
  </si>
  <si>
    <t>30.050</t>
  </si>
  <si>
    <t>26.999</t>
  </si>
  <si>
    <t>Audika Groupe Société Anonyme</t>
  </si>
  <si>
    <t>UNQ:ADI</t>
  </si>
  <si>
    <t>17.790</t>
  </si>
  <si>
    <t>Exprivia SpA</t>
  </si>
  <si>
    <t>BIT:XPR</t>
  </si>
  <si>
    <t>0.740</t>
  </si>
  <si>
    <t>0.700</t>
  </si>
  <si>
    <t>-5.34 %</t>
  </si>
  <si>
    <t>DeA Capital S.p.A.</t>
  </si>
  <si>
    <t>BIT:DEA</t>
  </si>
  <si>
    <t>1.396</t>
  </si>
  <si>
    <t>1.203</t>
  </si>
  <si>
    <t>-13.83 %</t>
  </si>
  <si>
    <t>Pharmagest Interactive Societe Anonyme</t>
  </si>
  <si>
    <t>ENXTPA:PHA</t>
  </si>
  <si>
    <t>1.00</t>
  </si>
  <si>
    <t>21.130</t>
  </si>
  <si>
    <t>35.840</t>
  </si>
  <si>
    <t>+69.62 %</t>
  </si>
  <si>
    <t>RENK AG</t>
  </si>
  <si>
    <t>DB:ZAR</t>
  </si>
  <si>
    <t>100.000</t>
  </si>
  <si>
    <t>102.499</t>
  </si>
  <si>
    <t>+2.50 %</t>
  </si>
  <si>
    <t>Cargotec Corporation</t>
  </si>
  <si>
    <t>HLSE:CGCBV</t>
  </si>
  <si>
    <t>33.060</t>
  </si>
  <si>
    <t>43.440</t>
  </si>
  <si>
    <t>+31.40 %</t>
  </si>
  <si>
    <t>Europcar Groupe S.A.</t>
  </si>
  <si>
    <t>ENXTPA:EUCAR</t>
  </si>
  <si>
    <t>0.99</t>
  </si>
  <si>
    <t>11.950</t>
  </si>
  <si>
    <t>9.440</t>
  </si>
  <si>
    <t>-21.00 %</t>
  </si>
  <si>
    <t>auFeminin.com</t>
  </si>
  <si>
    <t>ENXTPA:FEM</t>
  </si>
  <si>
    <t>24.100</t>
  </si>
  <si>
    <t>28.710</t>
  </si>
  <si>
    <t>+19.13 %</t>
  </si>
  <si>
    <t>Henkel AG &amp; Co. KGaA</t>
  </si>
  <si>
    <t>DB:HEN3</t>
  </si>
  <si>
    <t>98.978</t>
  </si>
  <si>
    <t>113.399</t>
  </si>
  <si>
    <t>+14.57 %</t>
  </si>
  <si>
    <t>Cembre S.p.A.</t>
  </si>
  <si>
    <t>BIT:CMB</t>
  </si>
  <si>
    <t>13.700</t>
  </si>
  <si>
    <t>14.030</t>
  </si>
  <si>
    <t>+2.41 %</t>
  </si>
  <si>
    <t>Valeo SA</t>
  </si>
  <si>
    <t>ENXTPA:FR</t>
  </si>
  <si>
    <t>0.98</t>
  </si>
  <si>
    <t>137.350</t>
  </si>
  <si>
    <t>55.700</t>
  </si>
  <si>
    <t>-59.45 %</t>
  </si>
  <si>
    <t>Grenobloise d'Electronique et d'Automatismes SA</t>
  </si>
  <si>
    <t>ENXTPA:GEA</t>
  </si>
  <si>
    <t>74.300</t>
  </si>
  <si>
    <t>91.870</t>
  </si>
  <si>
    <t>+23.65 %</t>
  </si>
  <si>
    <t>Juventus Football Club S.p.A.</t>
  </si>
  <si>
    <t>BIT:JUVE</t>
  </si>
  <si>
    <t>0.260</t>
  </si>
  <si>
    <t>0.308</t>
  </si>
  <si>
    <t>+18.63 %</t>
  </si>
  <si>
    <t>Orion Oyj</t>
  </si>
  <si>
    <t>HLSE:ORNBV</t>
  </si>
  <si>
    <t>31.080</t>
  </si>
  <si>
    <t>43.500</t>
  </si>
  <si>
    <t>+39.96 %</t>
  </si>
  <si>
    <t>Origin Enterprises Plc</t>
  </si>
  <si>
    <t>ISE:OIZ</t>
  </si>
  <si>
    <t>0.97</t>
  </si>
  <si>
    <t>7.726</t>
  </si>
  <si>
    <t>6.330</t>
  </si>
  <si>
    <t>-18.07 %</t>
  </si>
  <si>
    <t>Altisource Portfolio Solutions S.A.</t>
  </si>
  <si>
    <t>Luxembourg</t>
  </si>
  <si>
    <t>NasdaqGS:ASPS</t>
  </si>
  <si>
    <t>28.720</t>
  </si>
  <si>
    <t>26.900</t>
  </si>
  <si>
    <t>-6.34 %</t>
  </si>
  <si>
    <t>Olympic Entertainment Group AS</t>
  </si>
  <si>
    <t>Estonia</t>
  </si>
  <si>
    <t>TLSE:OEG1T</t>
  </si>
  <si>
    <t>1.790</t>
  </si>
  <si>
    <t>-1.68 %</t>
  </si>
  <si>
    <t>RealDolmen NV</t>
  </si>
  <si>
    <t>ENXTBR:REA</t>
  </si>
  <si>
    <t>17.900</t>
  </si>
  <si>
    <t>24.300</t>
  </si>
  <si>
    <t>+35.75 %</t>
  </si>
  <si>
    <t>Brunel International NV</t>
  </si>
  <si>
    <t>ENXTAM:BRNL</t>
  </si>
  <si>
    <t>16.670</t>
  </si>
  <si>
    <t>15.865</t>
  </si>
  <si>
    <t>-4.83 %</t>
  </si>
  <si>
    <t>AS Silvano Fashion Group</t>
  </si>
  <si>
    <t>TLSE:SFG1T</t>
  </si>
  <si>
    <t>1.280</t>
  </si>
  <si>
    <t>2.920</t>
  </si>
  <si>
    <t>+128.13 %</t>
  </si>
  <si>
    <t>Nice SpA</t>
  </si>
  <si>
    <t>BIT:NICE</t>
  </si>
  <si>
    <t>0.96</t>
  </si>
  <si>
    <t>2.500</t>
  </si>
  <si>
    <t>2.522</t>
  </si>
  <si>
    <t>+0.88 %</t>
  </si>
  <si>
    <t>Exor S.p.A.</t>
  </si>
  <si>
    <t>BIT:EXO</t>
  </si>
  <si>
    <t>40.290</t>
  </si>
  <si>
    <t>42.080</t>
  </si>
  <si>
    <t>+4.44 %</t>
  </si>
  <si>
    <t>Melexis NV</t>
  </si>
  <si>
    <t>ENXTBR:MELE</t>
  </si>
  <si>
    <t>48.980</t>
  </si>
  <si>
    <t>65.850</t>
  </si>
  <si>
    <t>+34.44 %</t>
  </si>
  <si>
    <t>INDUS Holding AG</t>
  </si>
  <si>
    <t>DB:INH</t>
  </si>
  <si>
    <t>42.834</t>
  </si>
  <si>
    <t>51.182</t>
  </si>
  <si>
    <t>+19.49 %</t>
  </si>
  <si>
    <t>Sequana S.A.</t>
  </si>
  <si>
    <t>ENXTPA:SEQ</t>
  </si>
  <si>
    <t>0.95</t>
  </si>
  <si>
    <t>3.990</t>
  </si>
  <si>
    <t>2.050</t>
  </si>
  <si>
    <t>-48.62 %</t>
  </si>
  <si>
    <t>Faurecia S.A.</t>
  </si>
  <si>
    <t>ENXTPA:EO</t>
  </si>
  <si>
    <t>37.870</t>
  </si>
  <si>
    <t>+5.78 %</t>
  </si>
  <si>
    <t>Independent News &amp; Media plc</t>
  </si>
  <si>
    <t>ISE:IPDC</t>
  </si>
  <si>
    <t>0.166</t>
  </si>
  <si>
    <t>0.128</t>
  </si>
  <si>
    <t>-22.89 %</t>
  </si>
  <si>
    <t>Be Think Solve Execute SpA</t>
  </si>
  <si>
    <t>BIT:BET</t>
  </si>
  <si>
    <t>0.500</t>
  </si>
  <si>
    <t>0.769</t>
  </si>
  <si>
    <t>+53.83 %</t>
  </si>
  <si>
    <t>Frank's International N.V.</t>
  </si>
  <si>
    <t>NYSE:FI</t>
  </si>
  <si>
    <t>16.600</t>
  </si>
  <si>
    <t>12.600</t>
  </si>
  <si>
    <t>-24.10 %</t>
  </si>
  <si>
    <t>Kering SA</t>
  </si>
  <si>
    <t>ENXTPA:KER</t>
  </si>
  <si>
    <t>151.800</t>
  </si>
  <si>
    <t>214.150</t>
  </si>
  <si>
    <t>+41.07 %</t>
  </si>
  <si>
    <t>Affecto Oyj</t>
  </si>
  <si>
    <t>HLSE:AFE1V</t>
  </si>
  <si>
    <t>0.94</t>
  </si>
  <si>
    <t>2.910</t>
  </si>
  <si>
    <t>2.930</t>
  </si>
  <si>
    <t>+0.69 %</t>
  </si>
  <si>
    <t>bpost SA/NV</t>
  </si>
  <si>
    <t>ENXTBR:BPOST</t>
  </si>
  <si>
    <t>22.410</t>
  </si>
  <si>
    <t>22.905</t>
  </si>
  <si>
    <t>FIDIA SpA</t>
  </si>
  <si>
    <t>BIT:FDA</t>
  </si>
  <si>
    <t>6.380</t>
  </si>
  <si>
    <t>5.760</t>
  </si>
  <si>
    <t>-9.72 %</t>
  </si>
  <si>
    <t>Babylon Ltd.</t>
  </si>
  <si>
    <t>TASE:BBYL</t>
  </si>
  <si>
    <t>1.816</t>
  </si>
  <si>
    <t>1.951</t>
  </si>
  <si>
    <t>+7.43 %</t>
  </si>
  <si>
    <t>Brenntag AG</t>
  </si>
  <si>
    <t>XTRA:BNR</t>
  </si>
  <si>
    <t>47.925</t>
  </si>
  <si>
    <t>53.290</t>
  </si>
  <si>
    <t>Lectra SA</t>
  </si>
  <si>
    <t>ENXTPA:LSS</t>
  </si>
  <si>
    <t>0.93</t>
  </si>
  <si>
    <t>11.730</t>
  </si>
  <si>
    <t>17.620</t>
  </si>
  <si>
    <t>+50.21 %</t>
  </si>
  <si>
    <t>Logwin AG</t>
  </si>
  <si>
    <t>XTRA:TGH</t>
  </si>
  <si>
    <t>1.771</t>
  </si>
  <si>
    <t>2.365</t>
  </si>
  <si>
    <t>+33.54 %</t>
  </si>
  <si>
    <t>Hunter Douglas NV</t>
  </si>
  <si>
    <t>ENXTAM:HDG</t>
  </si>
  <si>
    <t>36.800</t>
  </si>
  <si>
    <t>54.540</t>
  </si>
  <si>
    <t>+48.21 %</t>
  </si>
  <si>
    <t>Ipsos SA</t>
  </si>
  <si>
    <t>ENXTPA:IPS</t>
  </si>
  <si>
    <t>20.890</t>
  </si>
  <si>
    <t>30.775</t>
  </si>
  <si>
    <t>+47.32 %</t>
  </si>
  <si>
    <t>Bertrandt AG</t>
  </si>
  <si>
    <t>DB:BDT</t>
  </si>
  <si>
    <t>107.860</t>
  </si>
  <si>
    <t>97.550</t>
  </si>
  <si>
    <t>-9.56 %</t>
  </si>
  <si>
    <t>PostNL N.V.</t>
  </si>
  <si>
    <t>ENXTAM:PNL</t>
  </si>
  <si>
    <t>3.500</t>
  </si>
  <si>
    <t>4.162</t>
  </si>
  <si>
    <t>+18.91 %</t>
  </si>
  <si>
    <t>Rezidor Hotel Group AB (publ)</t>
  </si>
  <si>
    <t>OM:REZT</t>
  </si>
  <si>
    <t>0.92</t>
  </si>
  <si>
    <t>30.100</t>
  </si>
  <si>
    <t>36.000</t>
  </si>
  <si>
    <t>+19.60 %</t>
  </si>
  <si>
    <t>S.S. Lazio S.p.A.</t>
  </si>
  <si>
    <t>BIT:SSL</t>
  </si>
  <si>
    <t>0.515</t>
  </si>
  <si>
    <t>0.628</t>
  </si>
  <si>
    <t>+21.94 %</t>
  </si>
  <si>
    <t>LVMH Moët Hennessy Louis Vuitton SA</t>
  </si>
  <si>
    <t>ENXTPA:MC</t>
  </si>
  <si>
    <t>139.200</t>
  </si>
  <si>
    <t>179.700</t>
  </si>
  <si>
    <t>+29.09 %</t>
  </si>
  <si>
    <t>Volta Finance Limited</t>
  </si>
  <si>
    <t>ENXTAM:VTA</t>
  </si>
  <si>
    <t>0.91</t>
  </si>
  <si>
    <t>6.370</t>
  </si>
  <si>
    <t>7.350</t>
  </si>
  <si>
    <t>+15.38 %</t>
  </si>
  <si>
    <t>Publicis Groupe SA</t>
  </si>
  <si>
    <t>ENXTPA:PUB</t>
  </si>
  <si>
    <t>59.550</t>
  </si>
  <si>
    <t>66.440</t>
  </si>
  <si>
    <t>+11.57 %</t>
  </si>
  <si>
    <t>Tecnotree Oyj</t>
  </si>
  <si>
    <t>HLSE:TEM1V</t>
  </si>
  <si>
    <t>0.90</t>
  </si>
  <si>
    <t>0.102</t>
  </si>
  <si>
    <t>+100.00 %</t>
  </si>
  <si>
    <t>Métropole Télévision SA</t>
  </si>
  <si>
    <t>ENXTPA:MMT</t>
  </si>
  <si>
    <t>15.475</t>
  </si>
  <si>
    <t>17.825</t>
  </si>
  <si>
    <t>+15.19 %</t>
  </si>
  <si>
    <t>LyondellBasell Industries N.V.</t>
  </si>
  <si>
    <t>NYSE:LYB</t>
  </si>
  <si>
    <t>87.180</t>
  </si>
  <si>
    <t>86.880</t>
  </si>
  <si>
    <t>-0.34 %</t>
  </si>
  <si>
    <t>Keskisuomalainen Oyj</t>
  </si>
  <si>
    <t>HLSE:KSLAV</t>
  </si>
  <si>
    <t>8.040</t>
  </si>
  <si>
    <t>7.730</t>
  </si>
  <si>
    <t>-3.86 %</t>
  </si>
  <si>
    <t>Christian Dior SE</t>
  </si>
  <si>
    <t>ENXTPA:CDI</t>
  </si>
  <si>
    <t>0.89</t>
  </si>
  <si>
    <t>153.150</t>
  </si>
  <si>
    <t>200.650</t>
  </si>
  <si>
    <t>+31.02 %</t>
  </si>
  <si>
    <t>Bureau Veritas SA</t>
  </si>
  <si>
    <t>ENXTPA:BVI</t>
  </si>
  <si>
    <t>18.065</t>
  </si>
  <si>
    <t>18.645</t>
  </si>
  <si>
    <t>+3.21 %</t>
  </si>
  <si>
    <t>Valsoia SpA</t>
  </si>
  <si>
    <t>BIT:VLS</t>
  </si>
  <si>
    <t>0.88</t>
  </si>
  <si>
    <t>20.330</t>
  </si>
  <si>
    <t>16.540</t>
  </si>
  <si>
    <t>-18.64 %</t>
  </si>
  <si>
    <t>Saf-Holland SA</t>
  </si>
  <si>
    <t>DB:SFQ</t>
  </si>
  <si>
    <t>12.150</t>
  </si>
  <si>
    <t>13.710</t>
  </si>
  <si>
    <t>+12.84 %</t>
  </si>
  <si>
    <t>Amadeus FiRe AG</t>
  </si>
  <si>
    <t>XTRA:AAD</t>
  </si>
  <si>
    <t>71.870</t>
  </si>
  <si>
    <t>73.290</t>
  </si>
  <si>
    <t>+1.98 %</t>
  </si>
  <si>
    <t>Boiron SA</t>
  </si>
  <si>
    <t>ENXTPA:BOI</t>
  </si>
  <si>
    <t>0.86</t>
  </si>
  <si>
    <t>74.290</t>
  </si>
  <si>
    <t>89.750</t>
  </si>
  <si>
    <t>+20.81 %</t>
  </si>
  <si>
    <t>Sogefi SpA</t>
  </si>
  <si>
    <t>BIT:SO</t>
  </si>
  <si>
    <t>2.040</t>
  </si>
  <si>
    <t>2.576</t>
  </si>
  <si>
    <t>+26.27 %</t>
  </si>
  <si>
    <t>Evonik Industries AG</t>
  </si>
  <si>
    <t>DB:EVK</t>
  </si>
  <si>
    <t>29.743</t>
  </si>
  <si>
    <t>28.667</t>
  </si>
  <si>
    <t>-3.62 %</t>
  </si>
  <si>
    <t>Cliq Digital AG</t>
  </si>
  <si>
    <t>XTRA:B4B</t>
  </si>
  <si>
    <t>2.139</t>
  </si>
  <si>
    <t>6.251</t>
  </si>
  <si>
    <t>+192.24 %</t>
  </si>
  <si>
    <t>Catering International &amp; Services SA</t>
  </si>
  <si>
    <t>ENXTPA:CTRG</t>
  </si>
  <si>
    <t>15.990</t>
  </si>
  <si>
    <t>17.010</t>
  </si>
  <si>
    <t>+6.38 %</t>
  </si>
  <si>
    <t>Folli Follie Commercial Manufacturing and Technical SA</t>
  </si>
  <si>
    <t>ATSE:FFGRP</t>
  </si>
  <si>
    <t>0.85</t>
  </si>
  <si>
    <t>16.680</t>
  </si>
  <si>
    <t>19.750</t>
  </si>
  <si>
    <t>+18.41 %</t>
  </si>
  <si>
    <t>Royal Boskalis Westminster NV</t>
  </si>
  <si>
    <t>ENXTAM:BOKA</t>
  </si>
  <si>
    <t>37.115</t>
  </si>
  <si>
    <t>33.360</t>
  </si>
  <si>
    <t>-10.12 %</t>
  </si>
  <si>
    <t>Shire plc</t>
  </si>
  <si>
    <t>LSE:SHP</t>
  </si>
  <si>
    <t>44.530</t>
  </si>
  <si>
    <t>47.600</t>
  </si>
  <si>
    <t>+6.89 %</t>
  </si>
  <si>
    <t>Prosegur Compañía de Seguridad, S.A.</t>
  </si>
  <si>
    <t>CATS:PSG</t>
  </si>
  <si>
    <t>4.130</t>
  </si>
  <si>
    <t>5.950</t>
  </si>
  <si>
    <t>+44.07 %</t>
  </si>
  <si>
    <t>Nord Gold N.V.</t>
  </si>
  <si>
    <t>LSE:NORD</t>
  </si>
  <si>
    <t>2.650</t>
  </si>
  <si>
    <t>3.310</t>
  </si>
  <si>
    <t>+24.91 %</t>
  </si>
  <si>
    <t>Samsonite International S.A.</t>
  </si>
  <si>
    <t>SEHK:1910</t>
  </si>
  <si>
    <t>22.950</t>
  </si>
  <si>
    <t>22.200</t>
  </si>
  <si>
    <t>-3.27 %</t>
  </si>
  <si>
    <t>Andritz AG</t>
  </si>
  <si>
    <t>Austria</t>
  </si>
  <si>
    <t>WBAG:ANDR</t>
  </si>
  <si>
    <t>43.395</t>
  </si>
  <si>
    <t>48.800</t>
  </si>
  <si>
    <t>+12.46 %</t>
  </si>
  <si>
    <t>Schneider Electric SE</t>
  </si>
  <si>
    <t>ENXTPA:SU</t>
  </si>
  <si>
    <t>51.200</t>
  </si>
  <si>
    <t>65.630</t>
  </si>
  <si>
    <t>Metso Corporation</t>
  </si>
  <si>
    <t>HLSE:MEO1V</t>
  </si>
  <si>
    <t>0.84</t>
  </si>
  <si>
    <t>19.960</t>
  </si>
  <si>
    <t>27.780</t>
  </si>
  <si>
    <t>+39.18 %</t>
  </si>
  <si>
    <t>Tyco International plc</t>
  </si>
  <si>
    <t>NYSE:TYC</t>
  </si>
  <si>
    <t>31.790</t>
  </si>
  <si>
    <t>AUDI AG</t>
  </si>
  <si>
    <t>DB:NSU</t>
  </si>
  <si>
    <t>677.000</t>
  </si>
  <si>
    <t>628.761</t>
  </si>
  <si>
    <t>-7.13 %</t>
  </si>
  <si>
    <t>Chicago Bridge &amp; Iron Company N.V.</t>
  </si>
  <si>
    <t>NYSE:CBI</t>
  </si>
  <si>
    <t>39.720</t>
  </si>
  <si>
    <t>32.420</t>
  </si>
  <si>
    <t>-18.38 %</t>
  </si>
  <si>
    <t>Maire Tecnimont S.p.A.</t>
  </si>
  <si>
    <t>BIT:MT</t>
  </si>
  <si>
    <t>2.450</t>
  </si>
  <si>
    <t>2.750</t>
  </si>
  <si>
    <t>+12.24 %</t>
  </si>
  <si>
    <t>Cofina SGPS, S.A.</t>
  </si>
  <si>
    <t>ENXTLS:CFN</t>
  </si>
  <si>
    <t>0.443</t>
  </si>
  <si>
    <t>0.269</t>
  </si>
  <si>
    <t>-39.28 %</t>
  </si>
  <si>
    <t>Distribuidora Internacional de Alimentación, S.A.</t>
  </si>
  <si>
    <t>CATS:DIA</t>
  </si>
  <si>
    <t>0.83</t>
  </si>
  <si>
    <t>5.306</t>
  </si>
  <si>
    <t>4.721</t>
  </si>
  <si>
    <t>-11.03 %</t>
  </si>
  <si>
    <t>Business &amp; Decision SA</t>
  </si>
  <si>
    <t>ENXTPA:BND</t>
  </si>
  <si>
    <t>6.900</t>
  </si>
  <si>
    <t>+27.78 %</t>
  </si>
  <si>
    <t>Heurtey Petrochem S.A.</t>
  </si>
  <si>
    <t>ENXTPA:ALHPC</t>
  </si>
  <si>
    <t>21.750</t>
  </si>
  <si>
    <t>24.950</t>
  </si>
  <si>
    <t>+14.71 %</t>
  </si>
  <si>
    <t>Ingersoll-Rand Plc</t>
  </si>
  <si>
    <t>NYSE:IR</t>
  </si>
  <si>
    <t>55.140</t>
  </si>
  <si>
    <t>75.930</t>
  </si>
  <si>
    <t>+37.70 %</t>
  </si>
  <si>
    <t>Rexel SA</t>
  </si>
  <si>
    <t>ENXTPA:RXL</t>
  </si>
  <si>
    <t>11.860</t>
  </si>
  <si>
    <t>16.000</t>
  </si>
  <si>
    <t>+34.91 %</t>
  </si>
  <si>
    <t>F-Secure Oyj</t>
  </si>
  <si>
    <t>HLSE:FSC1V</t>
  </si>
  <si>
    <t>0.82</t>
  </si>
  <si>
    <t>2.480</t>
  </si>
  <si>
    <t>3.420</t>
  </si>
  <si>
    <t>+37.90 %</t>
  </si>
  <si>
    <t>Avanquest SA</t>
  </si>
  <si>
    <t>ENXTPA:AVQ</t>
  </si>
  <si>
    <t>0.188</t>
  </si>
  <si>
    <t>+108.89 %</t>
  </si>
  <si>
    <t>Dürr Aktiengesellschaft</t>
  </si>
  <si>
    <t>DB:DUE</t>
  </si>
  <si>
    <t>69.116</t>
  </si>
  <si>
    <t>78.750</t>
  </si>
  <si>
    <t>+13.94 %</t>
  </si>
  <si>
    <t>euromicron Aktiengesellschaft</t>
  </si>
  <si>
    <t>XTRA:EUCA</t>
  </si>
  <si>
    <t>7.364</t>
  </si>
  <si>
    <t>6.053</t>
  </si>
  <si>
    <t>-17.80 %</t>
  </si>
  <si>
    <t>Eckert &amp; Ziegler Strahlen &amp; Medizintechnik AG</t>
  </si>
  <si>
    <t>XTRA:EUZ</t>
  </si>
  <si>
    <t>0.81</t>
  </si>
  <si>
    <t>19.200</t>
  </si>
  <si>
    <t>26.610</t>
  </si>
  <si>
    <t>+38.59 %</t>
  </si>
  <si>
    <t>Basler AG</t>
  </si>
  <si>
    <t>XTRA:BSL</t>
  </si>
  <si>
    <t>44.495</t>
  </si>
  <si>
    <t>61.390</t>
  </si>
  <si>
    <t>+37.97 %</t>
  </si>
  <si>
    <t>Salvatore Ferragamo SpA</t>
  </si>
  <si>
    <t>BIT:SFER</t>
  </si>
  <si>
    <t>0.80</t>
  </si>
  <si>
    <t>20.660</t>
  </si>
  <si>
    <t>22.770</t>
  </si>
  <si>
    <t>+10.21 %</t>
  </si>
  <si>
    <t>Eaton Corporation plc</t>
  </si>
  <si>
    <t>NYSE:ETN</t>
  </si>
  <si>
    <t>52.220</t>
  </si>
  <si>
    <t>68.530</t>
  </si>
  <si>
    <t>+31.23 %</t>
  </si>
  <si>
    <t>Moncler S.p.A.</t>
  </si>
  <si>
    <t>BIT:MONC</t>
  </si>
  <si>
    <t>0.78</t>
  </si>
  <si>
    <t>12.450</t>
  </si>
  <si>
    <t>+33.90 %</t>
  </si>
  <si>
    <t>Naturhouse Health, S.A.</t>
  </si>
  <si>
    <t>CATS:NTH</t>
  </si>
  <si>
    <t>3.919</t>
  </si>
  <si>
    <t>4.800</t>
  </si>
  <si>
    <t>+22.48 %</t>
  </si>
  <si>
    <t>GfK SE</t>
  </si>
  <si>
    <t>XTRA:GFK</t>
  </si>
  <si>
    <t>30.115</t>
  </si>
  <si>
    <t>43.120</t>
  </si>
  <si>
    <t>+43.18 %</t>
  </si>
  <si>
    <t>Jazz Pharmaceuticals Public Limited Company</t>
  </si>
  <si>
    <t>NasdaqGS:JAZZ</t>
  </si>
  <si>
    <t>0.77</t>
  </si>
  <si>
    <t>137.260</t>
  </si>
  <si>
    <t>111.460</t>
  </si>
  <si>
    <t>-18.80 %</t>
  </si>
  <si>
    <t>Bialetti Industrie S.p.A</t>
  </si>
  <si>
    <t>BIT:BIA</t>
  </si>
  <si>
    <t>0.379</t>
  </si>
  <si>
    <t>0.385</t>
  </si>
  <si>
    <t>+1.58 %</t>
  </si>
  <si>
    <t>ADLPartner</t>
  </si>
  <si>
    <t>ENXTPA:ALP</t>
  </si>
  <si>
    <t>12.250</t>
  </si>
  <si>
    <t>16.060</t>
  </si>
  <si>
    <t>+31.10 %</t>
  </si>
  <si>
    <t>Digital Bros S.p.A.</t>
  </si>
  <si>
    <t>BIT:DIB</t>
  </si>
  <si>
    <t>0.76</t>
  </si>
  <si>
    <t>7.160</t>
  </si>
  <si>
    <t>13.400</t>
  </si>
  <si>
    <t>+87.15 %</t>
  </si>
  <si>
    <t>Tecnicas Reunidas, S.A.</t>
  </si>
  <si>
    <t>CATS:TRE</t>
  </si>
  <si>
    <t>34.455</t>
  </si>
  <si>
    <t>38.655</t>
  </si>
  <si>
    <t>+12.19 %</t>
  </si>
  <si>
    <t>Triboo Media S.p.A.</t>
  </si>
  <si>
    <t>BIT:TBM</t>
  </si>
  <si>
    <t>2.702</t>
  </si>
  <si>
    <t>2.782</t>
  </si>
  <si>
    <t>+2.96 %</t>
  </si>
  <si>
    <t>Curasan AG</t>
  </si>
  <si>
    <t>XTRA:CUR</t>
  </si>
  <si>
    <t>1.088</t>
  </si>
  <si>
    <t>1.120</t>
  </si>
  <si>
    <t>+2.94 %</t>
  </si>
  <si>
    <t>ams AG</t>
  </si>
  <si>
    <t>SWX:AMS</t>
  </si>
  <si>
    <t>0.75</t>
  </si>
  <si>
    <t>32.750</t>
  </si>
  <si>
    <t>28.500</t>
  </si>
  <si>
    <t>-12.98 %</t>
  </si>
  <si>
    <t>Hugo Boss AG</t>
  </si>
  <si>
    <t>DB:BOSS</t>
  </si>
  <si>
    <t>0.74</t>
  </si>
  <si>
    <t>74.329</t>
  </si>
  <si>
    <t>58.178</t>
  </si>
  <si>
    <t>-21.73 %</t>
  </si>
  <si>
    <t>BE Semiconductor Industries N.V.</t>
  </si>
  <si>
    <t>ENXTAM:BESI</t>
  </si>
  <si>
    <t>0.73</t>
  </si>
  <si>
    <t>18.205</t>
  </si>
  <si>
    <t>32.115</t>
  </si>
  <si>
    <t>+76.41 %</t>
  </si>
  <si>
    <t>eDreams ODIGEO, S.A.</t>
  </si>
  <si>
    <t>CATS:EDR</t>
  </si>
  <si>
    <t>1.850</t>
  </si>
  <si>
    <t>2.983</t>
  </si>
  <si>
    <t>+61.24 %</t>
  </si>
  <si>
    <t>AVG Technologies N.V.</t>
  </si>
  <si>
    <t>NYSE:AVG</t>
  </si>
  <si>
    <t>0.71</t>
  </si>
  <si>
    <t>19.270</t>
  </si>
  <si>
    <t>25.320</t>
  </si>
  <si>
    <t>SolarWorld AG</t>
  </si>
  <si>
    <t>XTRA:SWV</t>
  </si>
  <si>
    <t>0.70</t>
  </si>
  <si>
    <t>8.950</t>
  </si>
  <si>
    <t>2.690</t>
  </si>
  <si>
    <t>-69.94 %</t>
  </si>
  <si>
    <t>Eurasia Drilling Company Limited</t>
  </si>
  <si>
    <t>Cyprus</t>
  </si>
  <si>
    <t>LSE:EDCL</t>
  </si>
  <si>
    <t>11.550</t>
  </si>
  <si>
    <t>Orion Engineered Carbons SA</t>
  </si>
  <si>
    <t>NYSE:OEC</t>
  </si>
  <si>
    <t>12.410</t>
  </si>
  <si>
    <t>19.050</t>
  </si>
  <si>
    <t>+53.51 %</t>
  </si>
  <si>
    <t>Gaztransport &amp; Technigaz S.A.</t>
  </si>
  <si>
    <t>ENXTPA:GTT</t>
  </si>
  <si>
    <t>0.69</t>
  </si>
  <si>
    <t>37.765</t>
  </si>
  <si>
    <t>40.540</t>
  </si>
  <si>
    <t>+7.35 %</t>
  </si>
  <si>
    <t>VimpelCom Ltd.</t>
  </si>
  <si>
    <t>NasdaqGS:VIP</t>
  </si>
  <si>
    <t>0.68</t>
  </si>
  <si>
    <t>3.280</t>
  </si>
  <si>
    <t>3.950</t>
  </si>
  <si>
    <t>+20.43 %</t>
  </si>
  <si>
    <t>Nostrum Oil &amp; Gas Plc</t>
  </si>
  <si>
    <t>LSE:NOG</t>
  </si>
  <si>
    <t>0.66</t>
  </si>
  <si>
    <t>4.055</t>
  </si>
  <si>
    <t>3.915</t>
  </si>
  <si>
    <t>-3.45 %</t>
  </si>
  <si>
    <t>Atento S.A.</t>
  </si>
  <si>
    <t>NYSE:ATTO</t>
  </si>
  <si>
    <t>0.64</t>
  </si>
  <si>
    <t>9.230</t>
  </si>
  <si>
    <t>7.850</t>
  </si>
  <si>
    <t>-14.95 %</t>
  </si>
  <si>
    <t>C.A.T. Oil AG</t>
  </si>
  <si>
    <t>XTRA:O2C</t>
  </si>
  <si>
    <t>6.060</t>
  </si>
  <si>
    <t>7.238</t>
  </si>
  <si>
    <t>+19.44 %</t>
  </si>
  <si>
    <t>Codere, S.A.</t>
  </si>
  <si>
    <t>CATS:CDR</t>
  </si>
  <si>
    <t>0.63</t>
  </si>
  <si>
    <t>0.840</t>
  </si>
  <si>
    <t>0.770</t>
  </si>
  <si>
    <t>-8.33 %</t>
  </si>
  <si>
    <t>Neopost S.A.</t>
  </si>
  <si>
    <t>ENXTPA:NEO</t>
  </si>
  <si>
    <t>0.62</t>
  </si>
  <si>
    <t>21.450</t>
  </si>
  <si>
    <t>30.000</t>
  </si>
  <si>
    <t>+39.86 %</t>
  </si>
  <si>
    <t>Gerry Weber International AG</t>
  </si>
  <si>
    <t>DB:GWI1</t>
  </si>
  <si>
    <t>0.61</t>
  </si>
  <si>
    <t>12.518</t>
  </si>
  <si>
    <t>11.601</t>
  </si>
  <si>
    <t>-7.33 %</t>
  </si>
  <si>
    <t>Impresa-Sociedade Gestora de Participacoes Sociais SA</t>
  </si>
  <si>
    <t>ENXTLS:IPR</t>
  </si>
  <si>
    <t>0.59</t>
  </si>
  <si>
    <t>0.470</t>
  </si>
  <si>
    <t>0.192</t>
  </si>
  <si>
    <t>-59.15 %</t>
  </si>
  <si>
    <t>SKW Stahl-Metallurgie Holding AG</t>
  </si>
  <si>
    <t>XTRA:SK1A</t>
  </si>
  <si>
    <t>0.56</t>
  </si>
  <si>
    <t>3.620</t>
  </si>
  <si>
    <t>3.020</t>
  </si>
  <si>
    <t>-16.57 %</t>
  </si>
  <si>
    <t>Solocal Group SA</t>
  </si>
  <si>
    <t>ENXTPA:LOCAL</t>
  </si>
  <si>
    <t>0.54</t>
  </si>
  <si>
    <t>6.884</t>
  </si>
  <si>
    <t>-56.13 %</t>
  </si>
  <si>
    <t>Gala S.p.A.</t>
  </si>
  <si>
    <t>BIT:GALA</t>
  </si>
  <si>
    <t>0.45</t>
  </si>
  <si>
    <t>3.940</t>
  </si>
  <si>
    <t>2.452</t>
  </si>
  <si>
    <t>-37.77 %</t>
  </si>
  <si>
    <t>DNXCorp SE</t>
  </si>
  <si>
    <t>ENXTPA:DNX</t>
  </si>
  <si>
    <t>0.37</t>
  </si>
  <si>
    <t>5.290</t>
  </si>
  <si>
    <t>5.710</t>
  </si>
  <si>
    <t>+7.94 %</t>
  </si>
  <si>
    <t>DryShips, Inc.</t>
  </si>
  <si>
    <t>NasdaqCM:DRYS</t>
  </si>
  <si>
    <t>0.30</t>
  </si>
  <si>
    <t>0.159</t>
  </si>
  <si>
    <t>+2,183.02 %</t>
  </si>
  <si>
    <t>Fagron NV</t>
  </si>
  <si>
    <t>ENXTBR:FAGR</t>
  </si>
  <si>
    <t>0.20</t>
  </si>
  <si>
    <t>7.500</t>
  </si>
  <si>
    <t>9.865</t>
  </si>
  <si>
    <t>+31.53 %</t>
  </si>
  <si>
    <t>MF Rank</t>
  </si>
  <si>
    <t>Market Value (EUR)</t>
  </si>
  <si>
    <t>Traded Value (EUR)</t>
  </si>
  <si>
    <t>1,416</t>
  </si>
  <si>
    <t>10,580</t>
  </si>
  <si>
    <t>125</t>
  </si>
  <si>
    <t>858,383</t>
  </si>
  <si>
    <t>2,795</t>
  </si>
  <si>
    <t>34,262</t>
  </si>
  <si>
    <t>76</t>
  </si>
  <si>
    <t>727</t>
  </si>
  <si>
    <t>90,847</t>
  </si>
  <si>
    <t>122</t>
  </si>
  <si>
    <t>2,335</t>
  </si>
  <si>
    <t>26,121</t>
  </si>
  <si>
    <t>34</t>
  </si>
  <si>
    <t>2,830</t>
  </si>
  <si>
    <t>141,662</t>
  </si>
  <si>
    <t>51</t>
  </si>
  <si>
    <t>1,672</t>
  </si>
  <si>
    <t>27,255</t>
  </si>
  <si>
    <t>13</t>
  </si>
  <si>
    <t>2,958</t>
  </si>
  <si>
    <t>958,170</t>
  </si>
  <si>
    <t>2,211</t>
  </si>
  <si>
    <t>2,787</t>
  </si>
  <si>
    <t>2,095,075</t>
  </si>
  <si>
    <t>24</t>
  </si>
  <si>
    <t>2,239</t>
  </si>
  <si>
    <t>191,269</t>
  </si>
  <si>
    <t>2,223</t>
  </si>
  <si>
    <t>149,997</t>
  </si>
  <si>
    <t>132</t>
  </si>
  <si>
    <t>66</t>
  </si>
  <si>
    <t>245,285</t>
  </si>
  <si>
    <t>579</t>
  </si>
  <si>
    <t>1,524</t>
  </si>
  <si>
    <t>1,306,174</t>
  </si>
  <si>
    <t>1,944</t>
  </si>
  <si>
    <t>1,582</t>
  </si>
  <si>
    <t>397,388</t>
  </si>
  <si>
    <t>10</t>
  </si>
  <si>
    <t>567</t>
  </si>
  <si>
    <t>340,022</t>
  </si>
  <si>
    <t>221</t>
  </si>
  <si>
    <t>2,796</t>
  </si>
  <si>
    <t>503,668</t>
  </si>
  <si>
    <t>260</t>
  </si>
  <si>
    <t>1,405</t>
  </si>
  <si>
    <t>458,924</t>
  </si>
  <si>
    <t>162</t>
  </si>
  <si>
    <t>515</t>
  </si>
  <si>
    <t>49,903</t>
  </si>
  <si>
    <t>12</t>
  </si>
  <si>
    <t>2,207</t>
  </si>
  <si>
    <t>336,802</t>
  </si>
  <si>
    <t>196</t>
  </si>
  <si>
    <t>1,368</t>
  </si>
  <si>
    <t>226,107</t>
  </si>
  <si>
    <t>439</t>
  </si>
  <si>
    <t>2,449</t>
  </si>
  <si>
    <t>1,178,333</t>
  </si>
  <si>
    <t>1,219</t>
  </si>
  <si>
    <t>2,581</t>
  </si>
  <si>
    <t>135,121</t>
  </si>
  <si>
    <t>136</t>
  </si>
  <si>
    <t>2,657</t>
  </si>
  <si>
    <t>210,224</t>
  </si>
  <si>
    <t>149</t>
  </si>
  <si>
    <t>2,442</t>
  </si>
  <si>
    <t>10,705</t>
  </si>
  <si>
    <t>1,514</t>
  </si>
  <si>
    <t>156,579</t>
  </si>
  <si>
    <t>28</t>
  </si>
  <si>
    <t>724</t>
  </si>
  <si>
    <t>246,179</t>
  </si>
  <si>
    <t>156</t>
  </si>
  <si>
    <t>1,726</t>
  </si>
  <si>
    <t>469,933</t>
  </si>
  <si>
    <t>319</t>
  </si>
  <si>
    <t>356</t>
  </si>
  <si>
    <t>23,852</t>
  </si>
  <si>
    <t>65</t>
  </si>
  <si>
    <t>2,015</t>
  </si>
  <si>
    <t>501,048</t>
  </si>
  <si>
    <t>801</t>
  </si>
  <si>
    <t>23,943</t>
  </si>
  <si>
    <t>165</t>
  </si>
  <si>
    <t>2,476</t>
  </si>
  <si>
    <t>103,303</t>
  </si>
  <si>
    <t>126</t>
  </si>
  <si>
    <t>571</t>
  </si>
  <si>
    <t>236,555</t>
  </si>
  <si>
    <t>96</t>
  </si>
  <si>
    <t>1,108</t>
  </si>
  <si>
    <t>3,068,984</t>
  </si>
  <si>
    <t>4,622</t>
  </si>
  <si>
    <t>1,741</t>
  </si>
  <si>
    <t>404,142</t>
  </si>
  <si>
    <t>71</t>
  </si>
  <si>
    <t>2,206</t>
  </si>
  <si>
    <t>2,050,800</t>
  </si>
  <si>
    <t>1,799</t>
  </si>
  <si>
    <t>1,781</t>
  </si>
  <si>
    <t>499,209</t>
  </si>
  <si>
    <t>198</t>
  </si>
  <si>
    <t>1,456</t>
  </si>
  <si>
    <t>11,307</t>
  </si>
  <si>
    <t>999</t>
  </si>
  <si>
    <t>237,860</t>
  </si>
  <si>
    <t>121</t>
  </si>
  <si>
    <t>2,572</t>
  </si>
  <si>
    <t>230,182</t>
  </si>
  <si>
    <t>179</t>
  </si>
  <si>
    <t>1,301</t>
  </si>
  <si>
    <t>63,821</t>
  </si>
  <si>
    <t>102</t>
  </si>
  <si>
    <t>2,375</t>
  </si>
  <si>
    <t>1,379,000</t>
  </si>
  <si>
    <t>7,006</t>
  </si>
  <si>
    <t>1,747</t>
  </si>
  <si>
    <t>32,739</t>
  </si>
  <si>
    <t>63</t>
  </si>
  <si>
    <t>2,636</t>
  </si>
  <si>
    <t>102,185</t>
  </si>
  <si>
    <t>59</t>
  </si>
  <si>
    <t>2,720</t>
  </si>
  <si>
    <t>1,107,830</t>
  </si>
  <si>
    <t>1,157</t>
  </si>
  <si>
    <t>1,943</t>
  </si>
  <si>
    <t>74,400</t>
  </si>
  <si>
    <t>22</t>
  </si>
  <si>
    <t>1,842</t>
  </si>
  <si>
    <t>1,751,564</t>
  </si>
  <si>
    <t>2,022</t>
  </si>
  <si>
    <t>2,231</t>
  </si>
  <si>
    <t>63,221</t>
  </si>
  <si>
    <t>33</t>
  </si>
  <si>
    <t>1,667</t>
  </si>
  <si>
    <t>3,246,741</t>
  </si>
  <si>
    <t>3,348</t>
  </si>
  <si>
    <t>2,878</t>
  </si>
  <si>
    <t>2,293,503</t>
  </si>
  <si>
    <t>87</t>
  </si>
  <si>
    <t>2,746</t>
  </si>
  <si>
    <t>304,329</t>
  </si>
  <si>
    <t>130</t>
  </si>
  <si>
    <t>2,077</t>
  </si>
  <si>
    <t>22,523</t>
  </si>
  <si>
    <t>21</t>
  </si>
  <si>
    <t>1,820</t>
  </si>
  <si>
    <t>431,609</t>
  </si>
  <si>
    <t>75</t>
  </si>
  <si>
    <t>276</t>
  </si>
  <si>
    <t>5,134,232</t>
  </si>
  <si>
    <t>21,172</t>
  </si>
  <si>
    <t>2,962</t>
  </si>
  <si>
    <t>2,088,627</t>
  </si>
  <si>
    <t>2,930</t>
  </si>
  <si>
    <t>2,758</t>
  </si>
  <si>
    <t>160,602</t>
  </si>
  <si>
    <t>2,032</t>
  </si>
  <si>
    <t>193,794</t>
  </si>
  <si>
    <t>69</t>
  </si>
  <si>
    <t>2,991</t>
  </si>
  <si>
    <t>824,116</t>
  </si>
  <si>
    <t>354</t>
  </si>
  <si>
    <t>722</t>
  </si>
  <si>
    <t>236,477</t>
  </si>
  <si>
    <t>15</t>
  </si>
  <si>
    <t>2,203</t>
  </si>
  <si>
    <t>6,635,115</t>
  </si>
  <si>
    <t>174</t>
  </si>
  <si>
    <t>2,888</t>
  </si>
  <si>
    <t>264,504</t>
  </si>
  <si>
    <t>429</t>
  </si>
  <si>
    <t>824</t>
  </si>
  <si>
    <t>632,923</t>
  </si>
  <si>
    <t>219</t>
  </si>
  <si>
    <t>1,286</t>
  </si>
  <si>
    <t>29,286</t>
  </si>
  <si>
    <t>11</t>
  </si>
  <si>
    <t>1,551</t>
  </si>
  <si>
    <t>135,416</t>
  </si>
  <si>
    <t>36</t>
  </si>
  <si>
    <t>85,282</t>
  </si>
  <si>
    <t>756</t>
  </si>
  <si>
    <t>132,364</t>
  </si>
  <si>
    <t>72</t>
  </si>
  <si>
    <t>1,452</t>
  </si>
  <si>
    <t>2,268,796</t>
  </si>
  <si>
    <t>2,366</t>
  </si>
  <si>
    <t>117,216</t>
  </si>
  <si>
    <t>70</t>
  </si>
  <si>
    <t>2,977</t>
  </si>
  <si>
    <t>5,406,840</t>
  </si>
  <si>
    <t>11,575</t>
  </si>
  <si>
    <t>2,436</t>
  </si>
  <si>
    <t>14,961</t>
  </si>
  <si>
    <t>1,515</t>
  </si>
  <si>
    <t>2,633,756</t>
  </si>
  <si>
    <t>91</t>
  </si>
  <si>
    <t>2,557</t>
  </si>
  <si>
    <t>2,622,113</t>
  </si>
  <si>
    <t>3,181</t>
  </si>
  <si>
    <t>1,506</t>
  </si>
  <si>
    <t>1,347,300</t>
  </si>
  <si>
    <t>67</t>
  </si>
  <si>
    <t>2,708</t>
  </si>
  <si>
    <t>33,330</t>
  </si>
  <si>
    <t>2,399</t>
  </si>
  <si>
    <t>201,727</t>
  </si>
  <si>
    <t>18</t>
  </si>
  <si>
    <t>1,755</t>
  </si>
  <si>
    <t>98,045</t>
  </si>
  <si>
    <t>2,562</t>
  </si>
  <si>
    <t>200,644</t>
  </si>
  <si>
    <t>2,664</t>
  </si>
  <si>
    <t>69,747</t>
  </si>
  <si>
    <t>17</t>
  </si>
  <si>
    <t>2,438</t>
  </si>
  <si>
    <t>61,473</t>
  </si>
  <si>
    <t>1,790,818</t>
  </si>
  <si>
    <t>1,794</t>
  </si>
  <si>
    <t>1,412</t>
  </si>
  <si>
    <t>350,097</t>
  </si>
  <si>
    <t>548</t>
  </si>
  <si>
    <t>897,760</t>
  </si>
  <si>
    <t>2,246</t>
  </si>
  <si>
    <t>381,532</t>
  </si>
  <si>
    <t>2,496</t>
  </si>
  <si>
    <t>8,797,770</t>
  </si>
  <si>
    <t>28,830</t>
  </si>
  <si>
    <t>1,998</t>
  </si>
  <si>
    <t>1,478,837</t>
  </si>
  <si>
    <t>39</t>
  </si>
  <si>
    <t>2,548</t>
  </si>
  <si>
    <t>84,850,456</t>
  </si>
  <si>
    <t>306</t>
  </si>
  <si>
    <t>668</t>
  </si>
  <si>
    <t>56,742</t>
  </si>
  <si>
    <t>38</t>
  </si>
  <si>
    <t>1,553</t>
  </si>
  <si>
    <t>212,521</t>
  </si>
  <si>
    <t>107</t>
  </si>
  <si>
    <t>2,823</t>
  </si>
  <si>
    <t>52,767</t>
  </si>
  <si>
    <t>47</t>
  </si>
  <si>
    <t>1,980</t>
  </si>
  <si>
    <t>415,292</t>
  </si>
  <si>
    <t>45</t>
  </si>
  <si>
    <t>1,488</t>
  </si>
  <si>
    <t>74,130</t>
  </si>
  <si>
    <t>874</t>
  </si>
  <si>
    <t>618,017</t>
  </si>
  <si>
    <t>100</t>
  </si>
  <si>
    <t>301</t>
  </si>
  <si>
    <t>2,293,873</t>
  </si>
  <si>
    <t>7,190</t>
  </si>
  <si>
    <t>612</t>
  </si>
  <si>
    <t>57,817</t>
  </si>
  <si>
    <t>43</t>
  </si>
  <si>
    <t>2,575</t>
  </si>
  <si>
    <t>19,684,643</t>
  </si>
  <si>
    <t>50,969</t>
  </si>
  <si>
    <t>2,191</t>
  </si>
  <si>
    <t>1,494,935</t>
  </si>
  <si>
    <t>1,584</t>
  </si>
  <si>
    <t>475</t>
  </si>
  <si>
    <t>493,492</t>
  </si>
  <si>
    <t>237</t>
  </si>
  <si>
    <t>2,524</t>
  </si>
  <si>
    <t>392,479</t>
  </si>
  <si>
    <t>793</t>
  </si>
  <si>
    <t>279,931</t>
  </si>
  <si>
    <t>224</t>
  </si>
  <si>
    <t>2,012</t>
  </si>
  <si>
    <t>926,160</t>
  </si>
  <si>
    <t>489</t>
  </si>
  <si>
    <t>1,107</t>
  </si>
  <si>
    <t>66,539</t>
  </si>
  <si>
    <t>23</t>
  </si>
  <si>
    <t>1,602</t>
  </si>
  <si>
    <t>82,561</t>
  </si>
  <si>
    <t>32</t>
  </si>
  <si>
    <t>2,460</t>
  </si>
  <si>
    <t>32,188,660</t>
  </si>
  <si>
    <t>85,018</t>
  </si>
  <si>
    <t>2,701</t>
  </si>
  <si>
    <t>17,352,941</t>
  </si>
  <si>
    <t>59,117</t>
  </si>
  <si>
    <t>1,101</t>
  </si>
  <si>
    <t>290,093</t>
  </si>
  <si>
    <t>188</t>
  </si>
  <si>
    <t>2,209</t>
  </si>
  <si>
    <t>190,907</t>
  </si>
  <si>
    <t>2,511</t>
  </si>
  <si>
    <t>501,350</t>
  </si>
  <si>
    <t>2,429</t>
  </si>
  <si>
    <t>7,776,098</t>
  </si>
  <si>
    <t>21,417</t>
  </si>
  <si>
    <t>2,349</t>
  </si>
  <si>
    <t>1,448,850</t>
  </si>
  <si>
    <t>2,777</t>
  </si>
  <si>
    <t>573</t>
  </si>
  <si>
    <t>256,588</t>
  </si>
  <si>
    <t>19</t>
  </si>
  <si>
    <t>1,600</t>
  </si>
  <si>
    <t>101,225</t>
  </si>
  <si>
    <t>2,729</t>
  </si>
  <si>
    <t>1,459,207</t>
  </si>
  <si>
    <t>2,515</t>
  </si>
  <si>
    <t>3,929,937</t>
  </si>
  <si>
    <t>26,596</t>
  </si>
  <si>
    <t>43,338</t>
  </si>
  <si>
    <t>56</t>
  </si>
  <si>
    <t>1,350</t>
  </si>
  <si>
    <t>2,063,681</t>
  </si>
  <si>
    <t>4,241</t>
  </si>
  <si>
    <t>1,716</t>
  </si>
  <si>
    <t>202,736</t>
  </si>
  <si>
    <t>25</t>
  </si>
  <si>
    <t>2,244</t>
  </si>
  <si>
    <t>2,213,723</t>
  </si>
  <si>
    <t>16</t>
  </si>
  <si>
    <t>2,882</t>
  </si>
  <si>
    <t>163,800</t>
  </si>
  <si>
    <t>2,157</t>
  </si>
  <si>
    <t>151,712</t>
  </si>
  <si>
    <t>2,802</t>
  </si>
  <si>
    <t>34,514</t>
  </si>
  <si>
    <t>2,791</t>
  </si>
  <si>
    <t>392,150</t>
  </si>
  <si>
    <t>1,359</t>
  </si>
  <si>
    <t>2,400</t>
  </si>
  <si>
    <t>46,629</t>
  </si>
  <si>
    <t>2,528</t>
  </si>
  <si>
    <t>404,236</t>
  </si>
  <si>
    <t>223</t>
  </si>
  <si>
    <t>2,288</t>
  </si>
  <si>
    <t>19,325,823</t>
  </si>
  <si>
    <t>26,352</t>
  </si>
  <si>
    <t>2,983</t>
  </si>
  <si>
    <t>306,467</t>
  </si>
  <si>
    <t>82</t>
  </si>
  <si>
    <t>1,610</t>
  </si>
  <si>
    <t>239,706</t>
  </si>
  <si>
    <t>73</t>
  </si>
  <si>
    <t>2,743</t>
  </si>
  <si>
    <t>110,022,204</t>
  </si>
  <si>
    <t>172,612</t>
  </si>
  <si>
    <t>2,677</t>
  </si>
  <si>
    <t>180,696,852</t>
  </si>
  <si>
    <t>180,211</t>
  </si>
  <si>
    <t>287</t>
  </si>
  <si>
    <t>4,213,661</t>
  </si>
  <si>
    <t>4,586</t>
  </si>
  <si>
    <t>2,722</t>
  </si>
  <si>
    <t>717,250</t>
  </si>
  <si>
    <t>471</t>
  </si>
  <si>
    <t>2,546</t>
  </si>
  <si>
    <t>2,521,478</t>
  </si>
  <si>
    <t>2,741</t>
  </si>
  <si>
    <t>1,843</t>
  </si>
  <si>
    <t>58,860,435</t>
  </si>
  <si>
    <t>215,233</t>
  </si>
  <si>
    <t>2,948</t>
  </si>
  <si>
    <t>1,824,443</t>
  </si>
  <si>
    <t>1,258</t>
  </si>
  <si>
    <t>2,034</t>
  </si>
  <si>
    <t>135,592</t>
  </si>
  <si>
    <t>117</t>
  </si>
  <si>
    <t>877</t>
  </si>
  <si>
    <t>1,146,541</t>
  </si>
  <si>
    <t>294</t>
  </si>
  <si>
    <t>2,680</t>
  </si>
  <si>
    <t>379,697</t>
  </si>
  <si>
    <t>1,936</t>
  </si>
  <si>
    <t>4,499,470</t>
  </si>
  <si>
    <t>12,412</t>
  </si>
  <si>
    <t>2,996</t>
  </si>
  <si>
    <t>3,259,711</t>
  </si>
  <si>
    <t>3,459</t>
  </si>
  <si>
    <t>2,103</t>
  </si>
  <si>
    <t>188,363</t>
  </si>
  <si>
    <t>2,984</t>
  </si>
  <si>
    <t>467,426</t>
  </si>
  <si>
    <t>46</t>
  </si>
  <si>
    <t>2,788</t>
  </si>
  <si>
    <t>25,928,025</t>
  </si>
  <si>
    <t>77,501</t>
  </si>
  <si>
    <t>1,094</t>
  </si>
  <si>
    <t>1,138,825</t>
  </si>
  <si>
    <t>144</t>
  </si>
  <si>
    <t>1,989</t>
  </si>
  <si>
    <t>9,885,201</t>
  </si>
  <si>
    <t>21,613</t>
  </si>
  <si>
    <t>2,902</t>
  </si>
  <si>
    <t>424,437</t>
  </si>
  <si>
    <t>1,132</t>
  </si>
  <si>
    <t>601</t>
  </si>
  <si>
    <t>431,789</t>
  </si>
  <si>
    <t>20</t>
  </si>
  <si>
    <t>1,933</t>
  </si>
  <si>
    <t>13,459,107</t>
  </si>
  <si>
    <t>25,785</t>
  </si>
  <si>
    <t>2,392</t>
  </si>
  <si>
    <t>2,097,768</t>
  </si>
  <si>
    <t>436</t>
  </si>
  <si>
    <t>222,606</t>
  </si>
  <si>
    <t>84</t>
  </si>
  <si>
    <t>1,899</t>
  </si>
  <si>
    <t>23,175,079</t>
  </si>
  <si>
    <t>86</t>
  </si>
  <si>
    <t>2,312</t>
  </si>
  <si>
    <t>149,031</t>
  </si>
  <si>
    <t>3,011</t>
  </si>
  <si>
    <t>564,611</t>
  </si>
  <si>
    <t>31</t>
  </si>
  <si>
    <t>1,572</t>
  </si>
  <si>
    <t>1,074,700</t>
  </si>
  <si>
    <t>2,665</t>
  </si>
  <si>
    <t>13,593,081</t>
  </si>
  <si>
    <t>29,557</t>
  </si>
  <si>
    <t>2,419</t>
  </si>
  <si>
    <t>554,188</t>
  </si>
  <si>
    <t>206</t>
  </si>
  <si>
    <t>62,821</t>
  </si>
  <si>
    <t>1,766</t>
  </si>
  <si>
    <t>141,401</t>
  </si>
  <si>
    <t>1,546</t>
  </si>
  <si>
    <t>492,641</t>
  </si>
  <si>
    <t>339</t>
  </si>
  <si>
    <t>1,699</t>
  </si>
  <si>
    <t>130,876</t>
  </si>
  <si>
    <t>2,189</t>
  </si>
  <si>
    <t>370,927</t>
  </si>
  <si>
    <t>366</t>
  </si>
  <si>
    <t>702</t>
  </si>
  <si>
    <t>573,864</t>
  </si>
  <si>
    <t>2,849</t>
  </si>
  <si>
    <t>129,900</t>
  </si>
  <si>
    <t>30</t>
  </si>
  <si>
    <t>4</t>
  </si>
  <si>
    <t>147,875</t>
  </si>
  <si>
    <t>2,326</t>
  </si>
  <si>
    <t>915,892</t>
  </si>
  <si>
    <t>700</t>
  </si>
  <si>
    <t>2,275</t>
  </si>
  <si>
    <t>758,845</t>
  </si>
  <si>
    <t>386</t>
  </si>
  <si>
    <t>796</t>
  </si>
  <si>
    <t>48,503</t>
  </si>
  <si>
    <t>2,461</t>
  </si>
  <si>
    <t>15,113,399</t>
  </si>
  <si>
    <t>24,292</t>
  </si>
  <si>
    <t>906</t>
  </si>
  <si>
    <t>3,154,875</t>
  </si>
  <si>
    <t>1,660</t>
  </si>
  <si>
    <t>1,759</t>
  </si>
  <si>
    <t>43,281,295</t>
  </si>
  <si>
    <t>414</t>
  </si>
  <si>
    <t>2,095</t>
  </si>
  <si>
    <t>3,848,234</t>
  </si>
  <si>
    <t>79</t>
  </si>
  <si>
    <t>1,996</t>
  </si>
  <si>
    <t>168,116</t>
  </si>
  <si>
    <t>68</t>
  </si>
  <si>
    <t>36,762</t>
  </si>
  <si>
    <t>41</t>
  </si>
  <si>
    <t>1,545</t>
  </si>
  <si>
    <t>369,800</t>
  </si>
  <si>
    <t>1,275</t>
  </si>
  <si>
    <t>316,426</t>
  </si>
  <si>
    <t>80</t>
  </si>
  <si>
    <t>1,690</t>
  </si>
  <si>
    <t>680,010</t>
  </si>
  <si>
    <t>2,895</t>
  </si>
  <si>
    <t>2,135,622</t>
  </si>
  <si>
    <t>5,979</t>
  </si>
  <si>
    <t>2,986</t>
  </si>
  <si>
    <t>1,710,151</t>
  </si>
  <si>
    <t>1,791</t>
  </si>
  <si>
    <t>1,070</t>
  </si>
  <si>
    <t>220,481</t>
  </si>
  <si>
    <t>2,279</t>
  </si>
  <si>
    <t>39,459,076</t>
  </si>
  <si>
    <t>232,900</t>
  </si>
  <si>
    <t>44</t>
  </si>
  <si>
    <t>2,800</t>
  </si>
  <si>
    <t>10,748,595</t>
  </si>
  <si>
    <t>42,191</t>
  </si>
  <si>
    <t>397</t>
  </si>
  <si>
    <t>88,718</t>
  </si>
  <si>
    <t>1,981</t>
  </si>
  <si>
    <t>261,818</t>
  </si>
  <si>
    <t>195</t>
  </si>
  <si>
    <t>2,529</t>
  </si>
  <si>
    <t>4,350,933</t>
  </si>
  <si>
    <t>5,246</t>
  </si>
  <si>
    <t>1,805</t>
  </si>
  <si>
    <t>967,515</t>
  </si>
  <si>
    <t>1,120</t>
  </si>
  <si>
    <t>657</t>
  </si>
  <si>
    <t>510,217</t>
  </si>
  <si>
    <t>11,655</t>
  </si>
  <si>
    <t>831</t>
  </si>
  <si>
    <t>271,706</t>
  </si>
  <si>
    <t>83</t>
  </si>
  <si>
    <t>1,963</t>
  </si>
  <si>
    <t>92,173</t>
  </si>
  <si>
    <t>1,595</t>
  </si>
  <si>
    <t>832,127</t>
  </si>
  <si>
    <t>857</t>
  </si>
  <si>
    <t>205</t>
  </si>
  <si>
    <t>48,640</t>
  </si>
  <si>
    <t>14</t>
  </si>
  <si>
    <t>1,173</t>
  </si>
  <si>
    <t>276,660</t>
  </si>
  <si>
    <t>147</t>
  </si>
  <si>
    <t>8,958,325</t>
  </si>
  <si>
    <t>17,400</t>
  </si>
  <si>
    <t>2,772</t>
  </si>
  <si>
    <t>1,961,838</t>
  </si>
  <si>
    <t>2,993</t>
  </si>
  <si>
    <t>1,047,313</t>
  </si>
  <si>
    <t>1,145</t>
  </si>
  <si>
    <t>259,700</t>
  </si>
  <si>
    <t>399</t>
  </si>
  <si>
    <t>1,268</t>
  </si>
  <si>
    <t>4,466,736</t>
  </si>
  <si>
    <t>16,741</t>
  </si>
  <si>
    <t>521</t>
  </si>
  <si>
    <t>230,167</t>
  </si>
  <si>
    <t>926</t>
  </si>
  <si>
    <t>67,435</t>
  </si>
  <si>
    <t>81</t>
  </si>
  <si>
    <t>1,835</t>
  </si>
  <si>
    <t>2,370,565</t>
  </si>
  <si>
    <t>5,772</t>
  </si>
  <si>
    <t>2,725</t>
  </si>
  <si>
    <t>19,165,012</t>
  </si>
  <si>
    <t>41,973</t>
  </si>
  <si>
    <t>621</t>
  </si>
  <si>
    <t>62,869</t>
  </si>
  <si>
    <t>55</t>
  </si>
  <si>
    <t>1,918</t>
  </si>
  <si>
    <t>4,482,021</t>
  </si>
  <si>
    <t>6,426</t>
  </si>
  <si>
    <t>1,069</t>
  </si>
  <si>
    <t>32,621</t>
  </si>
  <si>
    <t>112</t>
  </si>
  <si>
    <t>40</t>
  </si>
  <si>
    <t>20,206</t>
  </si>
  <si>
    <t>2,822</t>
  </si>
  <si>
    <t>7,404,413</t>
  </si>
  <si>
    <t>14,633</t>
  </si>
  <si>
    <t>1,792</t>
  </si>
  <si>
    <t>360,493</t>
  </si>
  <si>
    <t>110</t>
  </si>
  <si>
    <t>1,331</t>
  </si>
  <si>
    <t>258,893</t>
  </si>
  <si>
    <t>2,356</t>
  </si>
  <si>
    <t>1,280,125</t>
  </si>
  <si>
    <t>883</t>
  </si>
  <si>
    <t>946,016</t>
  </si>
  <si>
    <t>973</t>
  </si>
  <si>
    <t>1,087,579</t>
  </si>
  <si>
    <t>1,080</t>
  </si>
  <si>
    <t>1,545,600</t>
  </si>
  <si>
    <t>12,088</t>
  </si>
  <si>
    <t>2,662</t>
  </si>
  <si>
    <t>559,201</t>
  </si>
  <si>
    <t>388</t>
  </si>
  <si>
    <t>1,967</t>
  </si>
  <si>
    <t>34,886</t>
  </si>
  <si>
    <t>2,533</t>
  </si>
  <si>
    <t>69,978,024</t>
  </si>
  <si>
    <t>127,828</t>
  </si>
  <si>
    <t>58</t>
  </si>
  <si>
    <t>232,605</t>
  </si>
  <si>
    <t>48</t>
  </si>
  <si>
    <t>1,123</t>
  </si>
  <si>
    <t>12,396,029</t>
  </si>
  <si>
    <t>48,025</t>
  </si>
  <si>
    <t>12,508</t>
  </si>
  <si>
    <t>744</t>
  </si>
  <si>
    <t>1,954,636</t>
  </si>
  <si>
    <t>1,887</t>
  </si>
  <si>
    <t>745</t>
  </si>
  <si>
    <t>36,069,462</t>
  </si>
  <si>
    <t>242,228</t>
  </si>
  <si>
    <t>1,863</t>
  </si>
  <si>
    <t>86,380</t>
  </si>
  <si>
    <t>1,308</t>
  </si>
  <si>
    <t>27,430,352</t>
  </si>
  <si>
    <t>15,002</t>
  </si>
  <si>
    <t>2,457</t>
  </si>
  <si>
    <t>7,896,104</t>
  </si>
  <si>
    <t>13,922</t>
  </si>
  <si>
    <t>2,899</t>
  </si>
  <si>
    <t>212,566</t>
  </si>
  <si>
    <t>109</t>
  </si>
  <si>
    <t>1,611</t>
  </si>
  <si>
    <t>551,138</t>
  </si>
  <si>
    <t>1,273</t>
  </si>
  <si>
    <t>373,597</t>
  </si>
  <si>
    <t>423</t>
  </si>
  <si>
    <t>777</t>
  </si>
  <si>
    <t>1,369,241</t>
  </si>
  <si>
    <t>364</t>
  </si>
  <si>
    <t>1,322</t>
  </si>
  <si>
    <t>234,983</t>
  </si>
  <si>
    <t>513</t>
  </si>
  <si>
    <t>2,495</t>
  </si>
  <si>
    <t>13,860,238</t>
  </si>
  <si>
    <t>1,023</t>
  </si>
  <si>
    <t>13,229</t>
  </si>
  <si>
    <t>2,018</t>
  </si>
  <si>
    <t>128,047</t>
  </si>
  <si>
    <t>99</t>
  </si>
  <si>
    <t>1,915</t>
  </si>
  <si>
    <t>1,108,365</t>
  </si>
  <si>
    <t>2,832</t>
  </si>
  <si>
    <t>4,639,299</t>
  </si>
  <si>
    <t>13,536</t>
  </si>
  <si>
    <t>2,721</t>
  </si>
  <si>
    <t>35,796,137</t>
  </si>
  <si>
    <t>65,506</t>
  </si>
  <si>
    <t>1,150</t>
  </si>
  <si>
    <t>2,471,259</t>
  </si>
  <si>
    <t>4,114</t>
  </si>
  <si>
    <t>544</t>
  </si>
  <si>
    <t>904,603</t>
  </si>
  <si>
    <t>1,888</t>
  </si>
  <si>
    <t>3,842,861</t>
  </si>
  <si>
    <t>6,317</t>
  </si>
  <si>
    <t>2,735</t>
  </si>
  <si>
    <t>4,478,229</t>
  </si>
  <si>
    <t>6,823</t>
  </si>
  <si>
    <t>1,914</t>
  </si>
  <si>
    <t>29,404,331</t>
  </si>
  <si>
    <t>106,012</t>
  </si>
  <si>
    <t>450</t>
  </si>
  <si>
    <t>2,993,701</t>
  </si>
  <si>
    <t>11,074</t>
  </si>
  <si>
    <t>2,483</t>
  </si>
  <si>
    <t>12,371,649</t>
  </si>
  <si>
    <t>86,779</t>
  </si>
  <si>
    <t>1,601</t>
  </si>
  <si>
    <t>29,111,000</t>
  </si>
  <si>
    <t>27</t>
  </si>
  <si>
    <t>295</t>
  </si>
  <si>
    <t>3,834,292</t>
  </si>
  <si>
    <t>43,744</t>
  </si>
  <si>
    <t>790</t>
  </si>
  <si>
    <t>748,542</t>
  </si>
  <si>
    <t>325</t>
  </si>
  <si>
    <t>45,437</t>
  </si>
  <si>
    <t>2,423</t>
  </si>
  <si>
    <t>3,302,754</t>
  </si>
  <si>
    <t>24,808</t>
  </si>
  <si>
    <t>2,472</t>
  </si>
  <si>
    <t>42,564</t>
  </si>
  <si>
    <t>106,730</t>
  </si>
  <si>
    <t>1,971</t>
  </si>
  <si>
    <t>13,250,619</t>
  </si>
  <si>
    <t>95,969</t>
  </si>
  <si>
    <t>2,042</t>
  </si>
  <si>
    <t>3,558,217</t>
  </si>
  <si>
    <t>12,843</t>
  </si>
  <si>
    <t>2,371</t>
  </si>
  <si>
    <t>386,391</t>
  </si>
  <si>
    <t>418</t>
  </si>
  <si>
    <t>2,037</t>
  </si>
  <si>
    <t>33,758</t>
  </si>
  <si>
    <t>1,254</t>
  </si>
  <si>
    <t>2,391,483</t>
  </si>
  <si>
    <t>2,122</t>
  </si>
  <si>
    <t>52,847</t>
  </si>
  <si>
    <t>1,682</t>
  </si>
  <si>
    <t>101,533</t>
  </si>
  <si>
    <t>2,797</t>
  </si>
  <si>
    <t>144,224</t>
  </si>
  <si>
    <t>2,506</t>
  </si>
  <si>
    <t>3,487,201</t>
  </si>
  <si>
    <t>15,609</t>
  </si>
  <si>
    <t>2,359</t>
  </si>
  <si>
    <t>22,247,315</t>
  </si>
  <si>
    <t>178,344</t>
  </si>
  <si>
    <t>1,579</t>
  </si>
  <si>
    <t>3,114,050</t>
  </si>
  <si>
    <t>20,728</t>
  </si>
  <si>
    <t>318</t>
  </si>
  <si>
    <t>235,140</t>
  </si>
  <si>
    <t>1,099,315</t>
  </si>
  <si>
    <t>169</t>
  </si>
  <si>
    <t>2,333</t>
  </si>
  <si>
    <t>7,770,530</t>
  </si>
  <si>
    <t>63,957</t>
  </si>
  <si>
    <t>2,413</t>
  </si>
  <si>
    <t>40,988</t>
  </si>
  <si>
    <t>279</t>
  </si>
  <si>
    <t>48,705</t>
  </si>
  <si>
    <t>940</t>
  </si>
  <si>
    <t>100,101</t>
  </si>
  <si>
    <t>498</t>
  </si>
  <si>
    <t>1,580</t>
  </si>
  <si>
    <t>1,851,669</t>
  </si>
  <si>
    <t>17,927</t>
  </si>
  <si>
    <t>822</t>
  </si>
  <si>
    <t>42,962</t>
  </si>
  <si>
    <t>317</t>
  </si>
  <si>
    <t>10,266</t>
  </si>
  <si>
    <t>2,417</t>
  </si>
  <si>
    <t>2,071,716</t>
  </si>
  <si>
    <t>12,430</t>
  </si>
  <si>
    <t>1,381</t>
  </si>
  <si>
    <t>5,129,903</t>
  </si>
  <si>
    <t>74</t>
  </si>
  <si>
    <t>924</t>
  </si>
  <si>
    <t>693,415</t>
  </si>
  <si>
    <t>3,877</t>
  </si>
  <si>
    <t>755</t>
  </si>
  <si>
    <t>194,024</t>
  </si>
  <si>
    <t>314</t>
  </si>
  <si>
    <t>2,728</t>
  </si>
  <si>
    <t>928,454</t>
  </si>
  <si>
    <t>6,866</t>
  </si>
  <si>
    <t>2,361</t>
  </si>
  <si>
    <t>133,319</t>
  </si>
  <si>
    <t>455</t>
  </si>
  <si>
    <t>1,493</t>
  </si>
  <si>
    <t>1,539,701</t>
  </si>
  <si>
    <t>1,597</t>
  </si>
  <si>
    <t>2,023</t>
  </si>
  <si>
    <t>681,272</t>
  </si>
  <si>
    <t>672</t>
  </si>
  <si>
    <t>815</t>
  </si>
  <si>
    <t>1,399,154</t>
  </si>
  <si>
    <t>2,262</t>
  </si>
  <si>
    <t>1,606</t>
  </si>
  <si>
    <t>5,279,724</t>
  </si>
  <si>
    <t>8,137</t>
  </si>
  <si>
    <t>2,973</t>
  </si>
  <si>
    <t>1,017,600</t>
  </si>
  <si>
    <t>443</t>
  </si>
  <si>
    <t>1,875</t>
  </si>
  <si>
    <t>625,521</t>
  </si>
  <si>
    <t>1,941</t>
  </si>
  <si>
    <t>296,031</t>
  </si>
  <si>
    <t>143</t>
  </si>
  <si>
    <t>2,192</t>
  </si>
  <si>
    <t>45,905</t>
  </si>
  <si>
    <t>315</t>
  </si>
  <si>
    <t>1,668</t>
  </si>
  <si>
    <t>738,416</t>
  </si>
  <si>
    <t>3,746</t>
  </si>
  <si>
    <t>2,650</t>
  </si>
  <si>
    <t>574,651</t>
  </si>
  <si>
    <t>57</t>
  </si>
  <si>
    <t>1,692</t>
  </si>
  <si>
    <t>78,960</t>
  </si>
  <si>
    <t>37</t>
  </si>
  <si>
    <t>106</t>
  </si>
  <si>
    <t>23,693</t>
  </si>
  <si>
    <t>26</t>
  </si>
  <si>
    <t>238</t>
  </si>
  <si>
    <t>267,022</t>
  </si>
  <si>
    <t>1,822</t>
  </si>
  <si>
    <t>267</t>
  </si>
  <si>
    <t>64,484</t>
  </si>
  <si>
    <t>14,783</t>
  </si>
  <si>
    <t>166</t>
  </si>
  <si>
    <t>103,652</t>
  </si>
  <si>
    <t>390</t>
  </si>
  <si>
    <t>394</t>
  </si>
  <si>
    <t>238,275</t>
  </si>
  <si>
    <t>6,142</t>
  </si>
  <si>
    <t>https://www.assaabloy.com/en/com/press-news/press-releases/press-release/2015/10/ASSA_ABLOY_acquires_control_of_Nergeco_SA_in_France/1849349/2011486/</t>
  </si>
  <si>
    <t>https://www.dgap.de/dgap/News/corporate/matica-technologies-delisting/?newsID=925933</t>
  </si>
  <si>
    <t>https://finance.yahoo.com/quote/MT3.HM/chart?p=MT3.HM#eyJpbnRlcnZhbCI6IndlZWsiLCJwZXJpb2RpY2l0eSI6MSwiY2FuZGxlV2lkdGgiOjIuNzA0MjI1MzUyMTEyNjc2LCJ2b2x1bWVVbmRlcmxheSI6dHJ1ZSwiYWRqIjp0cnVlLCJjcm9zc2hhaXIiOnRydWUsImNoYXJ0VHlwZSI6ImxpbmUiLCJleHRlbmRlZCI6ZmFsc2UsIm1hcmtldFNlc3Npb25zIjp7fSwiYWdncmVnYXRpb25UeXBlIjoib2hsYyIsImNoYXJ0U2NhbGUiOiJsaW5lYXIi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LCJwYW5lbHMiOnsiY2hhcnQiOnsicGVyY2VudCI6MSwiZGlzcGxheSI6Ik1UMy5ITSIsImNoYXJ0TmFtZSI6ImNoYXJ0IiwidG9wIjowfX0sInNldFNwYW4iOm51bGwsImxpbmVXaWR0aCI6Miwic3RyaXBlZEJhY2tncm91ZCI6dHJ1ZSwiZXZlbnRzIjp0cnVlLCJjb2xvciI6IiMwMDgxZjIiLCJldmVudE1hcCI6eyJjb3Jwb3JhdGUiOnsiZGl2cyI6dHJ1ZSwic3BsaXRzIjp0cnVlfSwic2lnRGV2Ijp7fX0sImN1c3RvbVJhbmdlIjpudWxsLCJyYW5nZSI6bnVsbCwic3ltYm9scyI6W3sic3ltYm9sIjoiTVQzLkhNIiwic3ltYm9sT2JqZWN0Ijp7InN5bWJvbCI6Ik1UMy5ITSJ9LCJwZXJpb2RpY2l0eSI6MSwiaW50ZXJ2YWwiOiJ3ZWVrIiwic2V0U3BhbiI6bnVsbH1dfQ%3D%3D</t>
  </si>
  <si>
    <t>https://www.marketscreener.com/EURAZEO-4643/news/Eurazeo-PME-Successful-buyout-offer-for-Orolia-shares-and-squeeze-out-23098522/</t>
  </si>
  <si>
    <t>https://www.marketscreener.com/INCAP-OYJ-1412466/news/REVERSE-SPLIT-1-for-50-22185799/</t>
  </si>
  <si>
    <t>Close 1/3/2018</t>
  </si>
  <si>
    <t>Coil S.A./N.V.</t>
  </si>
  <si>
    <t>ENXTPA:ALCOI</t>
  </si>
  <si>
    <t>3.89</t>
  </si>
  <si>
    <t>2,050</t>
  </si>
  <si>
    <t>21.340</t>
  </si>
  <si>
    <t>39,557</t>
  </si>
  <si>
    <t>380</t>
  </si>
  <si>
    <t>Umanis SA</t>
  </si>
  <si>
    <t>ENXTPA:ALUMS</t>
  </si>
  <si>
    <t>2.40</t>
  </si>
  <si>
    <t>13.600</t>
  </si>
  <si>
    <t>70,862</t>
  </si>
  <si>
    <t>XTRA:CLIQ</t>
  </si>
  <si>
    <t>2.38</t>
  </si>
  <si>
    <t>2,573</t>
  </si>
  <si>
    <t>6.500</t>
  </si>
  <si>
    <t>8.560</t>
  </si>
  <si>
    <t>40,201</t>
  </si>
  <si>
    <t>52</t>
  </si>
  <si>
    <t>Sogefi S.p.A.</t>
  </si>
  <si>
    <t>2.21</t>
  </si>
  <si>
    <t>838</t>
  </si>
  <si>
    <t>2.560</t>
  </si>
  <si>
    <t>3.958</t>
  </si>
  <si>
    <t>298,084</t>
  </si>
  <si>
    <t>627</t>
  </si>
  <si>
    <t>Martela Oyj</t>
  </si>
  <si>
    <t>HLSE:MARAS</t>
  </si>
  <si>
    <t>2.15</t>
  </si>
  <si>
    <t>1,904</t>
  </si>
  <si>
    <t>13.100</t>
  </si>
  <si>
    <t>7.900</t>
  </si>
  <si>
    <t>53,821</t>
  </si>
  <si>
    <t>42</t>
  </si>
  <si>
    <t>2.14</t>
  </si>
  <si>
    <t>721</t>
  </si>
  <si>
    <t>13.460</t>
  </si>
  <si>
    <t>11.060</t>
  </si>
  <si>
    <t>188,179</t>
  </si>
  <si>
    <t>1,410</t>
  </si>
  <si>
    <t>1.86</t>
  </si>
  <si>
    <t>19.450</t>
  </si>
  <si>
    <t>42.280</t>
  </si>
  <si>
    <t>532,600</t>
  </si>
  <si>
    <t>2,029</t>
  </si>
  <si>
    <t>1.71</t>
  </si>
  <si>
    <t>2,351</t>
  </si>
  <si>
    <t>19.590</t>
  </si>
  <si>
    <t>373,022</t>
  </si>
  <si>
    <t>Fountaine Pajot SA</t>
  </si>
  <si>
    <t>ENXTPA:ALFPC</t>
  </si>
  <si>
    <t>1,311</t>
  </si>
  <si>
    <t>65.800</t>
  </si>
  <si>
    <t>109,683</t>
  </si>
  <si>
    <t>Be Think, Solve, Execute S.p.A.</t>
  </si>
  <si>
    <t>1.70</t>
  </si>
  <si>
    <t>958</t>
  </si>
  <si>
    <t>0.767</t>
  </si>
  <si>
    <t>1.060</t>
  </si>
  <si>
    <t>103,466</t>
  </si>
  <si>
    <t>190</t>
  </si>
  <si>
    <t>1.69</t>
  </si>
  <si>
    <t>2,409</t>
  </si>
  <si>
    <t>51.110</t>
  </si>
  <si>
    <t>80.100</t>
  </si>
  <si>
    <t>683,971</t>
  </si>
  <si>
    <t>Funkwerk AG</t>
  </si>
  <si>
    <t>DB:FEW</t>
  </si>
  <si>
    <t>1,111</t>
  </si>
  <si>
    <t>6.800</t>
  </si>
  <si>
    <t>54,806</t>
  </si>
  <si>
    <t>Randstad Holding NV</t>
  </si>
  <si>
    <t>ENXTAM:RAND</t>
  </si>
  <si>
    <t>1.65</t>
  </si>
  <si>
    <t>2,109</t>
  </si>
  <si>
    <t>53.810</t>
  </si>
  <si>
    <t>52.860</t>
  </si>
  <si>
    <t>9,840,086</t>
  </si>
  <si>
    <t>37,051</t>
  </si>
  <si>
    <t>BME:EDR</t>
  </si>
  <si>
    <t>1.61</t>
  </si>
  <si>
    <t>344</t>
  </si>
  <si>
    <t>2.960</t>
  </si>
  <si>
    <t>4.930</t>
  </si>
  <si>
    <t>313,272</t>
  </si>
  <si>
    <t>457</t>
  </si>
  <si>
    <t>Clínica Baviera, S.A.</t>
  </si>
  <si>
    <t>BME:CBAV</t>
  </si>
  <si>
    <t>2,481</t>
  </si>
  <si>
    <t>8.740</t>
  </si>
  <si>
    <t>156,501</t>
  </si>
  <si>
    <t>596</t>
  </si>
  <si>
    <t>39.640</t>
  </si>
  <si>
    <t>49.960</t>
  </si>
  <si>
    <t>1,467,745</t>
  </si>
  <si>
    <t>2,354</t>
  </si>
  <si>
    <t>1.57</t>
  </si>
  <si>
    <t>208</t>
  </si>
  <si>
    <t>2.940</t>
  </si>
  <si>
    <t>2.950</t>
  </si>
  <si>
    <t>108,780</t>
  </si>
  <si>
    <t>Peugeot S.A.</t>
  </si>
  <si>
    <t>ENXTPA:UG</t>
  </si>
  <si>
    <t>1,978</t>
  </si>
  <si>
    <t>16.360</t>
  </si>
  <si>
    <t>17.115</t>
  </si>
  <si>
    <t>13,057,599</t>
  </si>
  <si>
    <t>41,064</t>
  </si>
  <si>
    <t>1.54</t>
  </si>
  <si>
    <t>2,337</t>
  </si>
  <si>
    <t>15.070</t>
  </si>
  <si>
    <t>4,824,544</t>
  </si>
  <si>
    <t>15,205</t>
  </si>
  <si>
    <t>Saf-Holland S.A.</t>
  </si>
  <si>
    <t>14.037</t>
  </si>
  <si>
    <t>17.910</t>
  </si>
  <si>
    <t>636,734</t>
  </si>
  <si>
    <t>Sanoma Oyj</t>
  </si>
  <si>
    <t>HLSE:SAA1V</t>
  </si>
  <si>
    <t>1.52</t>
  </si>
  <si>
    <t>923</t>
  </si>
  <si>
    <t>8.075</t>
  </si>
  <si>
    <t>10.880</t>
  </si>
  <si>
    <t>1,310,844</t>
  </si>
  <si>
    <t>955</t>
  </si>
  <si>
    <t>1,411</t>
  </si>
  <si>
    <t>30.190</t>
  </si>
  <si>
    <t>24.120</t>
  </si>
  <si>
    <t>1,039,966</t>
  </si>
  <si>
    <t>2,647</t>
  </si>
  <si>
    <t>816</t>
  </si>
  <si>
    <t>0.445</t>
  </si>
  <si>
    <t>0.522</t>
  </si>
  <si>
    <t>48,015</t>
  </si>
  <si>
    <t>Encres Dubuit</t>
  </si>
  <si>
    <t>ENXTPA:DBT</t>
  </si>
  <si>
    <t>1,280</t>
  </si>
  <si>
    <t>3.770</t>
  </si>
  <si>
    <t>5.260</t>
  </si>
  <si>
    <t>11,294</t>
  </si>
  <si>
    <t>2,761</t>
  </si>
  <si>
    <t>31.700</t>
  </si>
  <si>
    <t>41.700</t>
  </si>
  <si>
    <t>73,614</t>
  </si>
  <si>
    <t>VERBIO Vereinigte BioEnergie AG</t>
  </si>
  <si>
    <t>XTRA:VBK</t>
  </si>
  <si>
    <t>1.48</t>
  </si>
  <si>
    <t>7.630</t>
  </si>
  <si>
    <t>8.150</t>
  </si>
  <si>
    <t>480,690</t>
  </si>
  <si>
    <t>465</t>
  </si>
  <si>
    <t>A2micile Europe</t>
  </si>
  <si>
    <t>ENXTPA:ALA2M</t>
  </si>
  <si>
    <t>2,245</t>
  </si>
  <si>
    <t>36.400</t>
  </si>
  <si>
    <t>25,032</t>
  </si>
  <si>
    <t>2,694</t>
  </si>
  <si>
    <t>12.550</t>
  </si>
  <si>
    <t>271,080</t>
  </si>
  <si>
    <t>KSG Agro S.A.</t>
  </si>
  <si>
    <t>WSE:KSG</t>
  </si>
  <si>
    <t>1.46</t>
  </si>
  <si>
    <t>1,065</t>
  </si>
  <si>
    <t>2.300</t>
  </si>
  <si>
    <t>2.010</t>
  </si>
  <si>
    <t>7,896</t>
  </si>
  <si>
    <t>Les Nouveaux Constructeurs SA</t>
  </si>
  <si>
    <t>ENXTPA:LNC</t>
  </si>
  <si>
    <t>2,946</t>
  </si>
  <si>
    <t>38.500</t>
  </si>
  <si>
    <t>52.000</t>
  </si>
  <si>
    <t>617,492</t>
  </si>
  <si>
    <t>Holland Colours N.V.</t>
  </si>
  <si>
    <t>ENXTAM:HOLCO</t>
  </si>
  <si>
    <t>1,109</t>
  </si>
  <si>
    <t>63.250</t>
  </si>
  <si>
    <t>86.800</t>
  </si>
  <si>
    <t>54,417</t>
  </si>
  <si>
    <t>Bilfinger SE</t>
  </si>
  <si>
    <t>DB:GBF</t>
  </si>
  <si>
    <t>2,080</t>
  </si>
  <si>
    <t>37.181</t>
  </si>
  <si>
    <t>1,643,736</t>
  </si>
  <si>
    <t>Azkoyen, S.A.</t>
  </si>
  <si>
    <t>BME:AZK</t>
  </si>
  <si>
    <t>1,404</t>
  </si>
  <si>
    <t>6.095</t>
  </si>
  <si>
    <t>8.080</t>
  </si>
  <si>
    <t>148,591</t>
  </si>
  <si>
    <t>Ordina N.V.</t>
  </si>
  <si>
    <t>ENXTAM:ORDI</t>
  </si>
  <si>
    <t>1,349</t>
  </si>
  <si>
    <t>2.100</t>
  </si>
  <si>
    <t>1.570</t>
  </si>
  <si>
    <t>195,837</t>
  </si>
  <si>
    <t>818</t>
  </si>
  <si>
    <t>Motor Oil (Hellas) Corinth Refineries S.A.</t>
  </si>
  <si>
    <t>1,172</t>
  </si>
  <si>
    <t>19.040</t>
  </si>
  <si>
    <t>1,506,649</t>
  </si>
  <si>
    <t>1,327</t>
  </si>
  <si>
    <t>1,670</t>
  </si>
  <si>
    <t>102.000</t>
  </si>
  <si>
    <t>123.450</t>
  </si>
  <si>
    <t>10,488,105</t>
  </si>
  <si>
    <t>27,316</t>
  </si>
  <si>
    <t>2,704</t>
  </si>
  <si>
    <t>63.240</t>
  </si>
  <si>
    <t>13,040,618</t>
  </si>
  <si>
    <t>38,038</t>
  </si>
  <si>
    <t>592</t>
  </si>
  <si>
    <t>6.440</t>
  </si>
  <si>
    <t>5.040</t>
  </si>
  <si>
    <t>132,557</t>
  </si>
  <si>
    <t>1,142</t>
  </si>
  <si>
    <t>34.800</t>
  </si>
  <si>
    <t>349,048</t>
  </si>
  <si>
    <t>142</t>
  </si>
  <si>
    <t>2,635</t>
  </si>
  <si>
    <t>19.020</t>
  </si>
  <si>
    <t>294,707</t>
  </si>
  <si>
    <t>131</t>
  </si>
  <si>
    <t>27.330</t>
  </si>
  <si>
    <t>33.900</t>
  </si>
  <si>
    <t>730,752</t>
  </si>
  <si>
    <t>438</t>
  </si>
  <si>
    <t>NetBooster S.A.</t>
  </si>
  <si>
    <t>ENXTPA:ALNBT</t>
  </si>
  <si>
    <t>1,068</t>
  </si>
  <si>
    <t>2.780</t>
  </si>
  <si>
    <t>3.350</t>
  </si>
  <si>
    <t>51,511</t>
  </si>
  <si>
    <t>1,630</t>
  </si>
  <si>
    <t>112.300</t>
  </si>
  <si>
    <t>150.500</t>
  </si>
  <si>
    <t>5,767,290</t>
  </si>
  <si>
    <t>13,635</t>
  </si>
  <si>
    <t>Sonae Indústria, S.G.P.S., S.A.</t>
  </si>
  <si>
    <t>ENXTLS:SONI</t>
  </si>
  <si>
    <t>2,158</t>
  </si>
  <si>
    <t>3.800</t>
  </si>
  <si>
    <t>70,375</t>
  </si>
  <si>
    <t>2,920</t>
  </si>
  <si>
    <t>1,603,962</t>
  </si>
  <si>
    <t>1,274</t>
  </si>
  <si>
    <t>2,620</t>
  </si>
  <si>
    <t>34.750</t>
  </si>
  <si>
    <t>+33.53 %</t>
  </si>
  <si>
    <t>520,266</t>
  </si>
  <si>
    <t>94</t>
  </si>
  <si>
    <t>Kotipizza Group Oyj</t>
  </si>
  <si>
    <t>HLSE:PIZZA</t>
  </si>
  <si>
    <t>2,891</t>
  </si>
  <si>
    <t>10.950</t>
  </si>
  <si>
    <t>14.100</t>
  </si>
  <si>
    <t>69,546</t>
  </si>
  <si>
    <t>Global Ports Investments PLC</t>
  </si>
  <si>
    <t>LSE:GLPR</t>
  </si>
  <si>
    <t>1,342</t>
  </si>
  <si>
    <t>3.900</t>
  </si>
  <si>
    <t>-2.56 %</t>
  </si>
  <si>
    <t>703,619</t>
  </si>
  <si>
    <t>Jumbo S.A.</t>
  </si>
  <si>
    <t>2,234</t>
  </si>
  <si>
    <t>14.950</t>
  </si>
  <si>
    <t>14.940</t>
  </si>
  <si>
    <t>2,034,093</t>
  </si>
  <si>
    <t>1,587</t>
  </si>
  <si>
    <t>837</t>
  </si>
  <si>
    <t>8.700</t>
  </si>
  <si>
    <t>10.600</t>
  </si>
  <si>
    <t>2,771,763</t>
  </si>
  <si>
    <t>3,640</t>
  </si>
  <si>
    <t>Borussia Dortmund GmbH &amp; Co. Kommanditgesellschaft auf Aktien</t>
  </si>
  <si>
    <t>XTRA:BVB</t>
  </si>
  <si>
    <t>708</t>
  </si>
  <si>
    <t>5.327</t>
  </si>
  <si>
    <t>6.045</t>
  </si>
  <si>
    <t>+13.48 %</t>
  </si>
  <si>
    <t>489,983</t>
  </si>
  <si>
    <t>1,321</t>
  </si>
  <si>
    <t>DLSI</t>
  </si>
  <si>
    <t>ENXTPA:ALDLS</t>
  </si>
  <si>
    <t>19.710</t>
  </si>
  <si>
    <t>+23.29 %</t>
  </si>
  <si>
    <t>50,093</t>
  </si>
  <si>
    <t>1,300</t>
  </si>
  <si>
    <t>195.500</t>
  </si>
  <si>
    <t>301.100</t>
  </si>
  <si>
    <t>+54.02 %</t>
  </si>
  <si>
    <t>35,056,955</t>
  </si>
  <si>
    <t>15,465</t>
  </si>
  <si>
    <t>SinnerSchrader AG</t>
  </si>
  <si>
    <t>XTRA:SZZ</t>
  </si>
  <si>
    <t>1.38</t>
  </si>
  <si>
    <t>2,671</t>
  </si>
  <si>
    <t>6.689</t>
  </si>
  <si>
    <t>13.000</t>
  </si>
  <si>
    <t>+94.35 %</t>
  </si>
  <si>
    <t>75,216</t>
  </si>
  <si>
    <t>1,884</t>
  </si>
  <si>
    <t>32.900</t>
  </si>
  <si>
    <t>34.000</t>
  </si>
  <si>
    <t>+3.34 %</t>
  </si>
  <si>
    <t>608,134</t>
  </si>
  <si>
    <t>266</t>
  </si>
  <si>
    <t>2,201</t>
  </si>
  <si>
    <t>9.486</t>
  </si>
  <si>
    <t>10.320</t>
  </si>
  <si>
    <t>+8.79 %</t>
  </si>
  <si>
    <t>1,361,104</t>
  </si>
  <si>
    <t>1,527</t>
  </si>
  <si>
    <t>Exor N.V.</t>
  </si>
  <si>
    <t>41.890</t>
  </si>
  <si>
    <t>51.750</t>
  </si>
  <si>
    <t>+23.54 %</t>
  </si>
  <si>
    <t>9,817,680</t>
  </si>
  <si>
    <t>17,368</t>
  </si>
  <si>
    <t>866</t>
  </si>
  <si>
    <t>38.395</t>
  </si>
  <si>
    <t>66.040</t>
  </si>
  <si>
    <t>+72.00 %</t>
  </si>
  <si>
    <t>5,268,892</t>
  </si>
  <si>
    <t>13,446</t>
  </si>
  <si>
    <t>2,679</t>
  </si>
  <si>
    <t>31.880</t>
  </si>
  <si>
    <t>72.950</t>
  </si>
  <si>
    <t>+128.83 %</t>
  </si>
  <si>
    <t>1,190,499</t>
  </si>
  <si>
    <t>4,543</t>
  </si>
  <si>
    <t>Altri, S.G.P.S., S.A.</t>
  </si>
  <si>
    <t>2,535</t>
  </si>
  <si>
    <t>3.975</t>
  </si>
  <si>
    <t>5.310</t>
  </si>
  <si>
    <t>+33.58 %</t>
  </si>
  <si>
    <t>815,398</t>
  </si>
  <si>
    <t>1,614</t>
  </si>
  <si>
    <t>Voyageurs du Monde Société Anonyme</t>
  </si>
  <si>
    <t>ENXTPA:ALVDM</t>
  </si>
  <si>
    <t>2,082</t>
  </si>
  <si>
    <t>69.270</t>
  </si>
  <si>
    <t>98.600</t>
  </si>
  <si>
    <t>+42.34 %</t>
  </si>
  <si>
    <t>255,524</t>
  </si>
  <si>
    <t>305</t>
  </si>
  <si>
    <t>2.885</t>
  </si>
  <si>
    <t>0.903</t>
  </si>
  <si>
    <t>-68.70 %</t>
  </si>
  <si>
    <t>112,136</t>
  </si>
  <si>
    <t>988</t>
  </si>
  <si>
    <t>707</t>
  </si>
  <si>
    <t>41.670</t>
  </si>
  <si>
    <t>52.200</t>
  </si>
  <si>
    <t>+25.27 %</t>
  </si>
  <si>
    <t>2,897,549</t>
  </si>
  <si>
    <t>3,753</t>
  </si>
  <si>
    <t>Consti Yhtiöt Oyj</t>
  </si>
  <si>
    <t>HLSE:CONSTI</t>
  </si>
  <si>
    <t>968</t>
  </si>
  <si>
    <t>15.360</t>
  </si>
  <si>
    <t>9.260</t>
  </si>
  <si>
    <t>-39.71 %</t>
  </si>
  <si>
    <t>117,058</t>
  </si>
  <si>
    <t>Itesoft SA</t>
  </si>
  <si>
    <t>ENXTPA:ITE</t>
  </si>
  <si>
    <t>1,299</t>
  </si>
  <si>
    <t>3.680</t>
  </si>
  <si>
    <t>-3.16 %</t>
  </si>
  <si>
    <t>23,266</t>
  </si>
  <si>
    <t>61.000</t>
  </si>
  <si>
    <t>+24.24 %</t>
  </si>
  <si>
    <t>582,539</t>
  </si>
  <si>
    <t>1,484</t>
  </si>
  <si>
    <t>56.000</t>
  </si>
  <si>
    <t>46.200</t>
  </si>
  <si>
    <t>-17.50 %</t>
  </si>
  <si>
    <t>204,099</t>
  </si>
  <si>
    <t>64</t>
  </si>
  <si>
    <t>Lenzing Aktiengesellschaft</t>
  </si>
  <si>
    <t>WBAG:LNZ</t>
  </si>
  <si>
    <t>1,639</t>
  </si>
  <si>
    <t>110.000</t>
  </si>
  <si>
    <t>109.000</t>
  </si>
  <si>
    <t>-0.91 %</t>
  </si>
  <si>
    <t>2,920,500</t>
  </si>
  <si>
    <t>3,086</t>
  </si>
  <si>
    <t>LVMH Moët Hennessy Louis Vuitton S.E.</t>
  </si>
  <si>
    <t>2,862</t>
  </si>
  <si>
    <t>176.950</t>
  </si>
  <si>
    <t>242.750</t>
  </si>
  <si>
    <t>+37.19 %</t>
  </si>
  <si>
    <t>88,970,639</t>
  </si>
  <si>
    <t>112,277</t>
  </si>
  <si>
    <t>OTCPK:AVGT.F</t>
  </si>
  <si>
    <t>2,835</t>
  </si>
  <si>
    <t>25.250</t>
  </si>
  <si>
    <t>1,209,585</t>
  </si>
  <si>
    <t>373</t>
  </si>
  <si>
    <t>994</t>
  </si>
  <si>
    <t>73.680</t>
  </si>
  <si>
    <t>78.600</t>
  </si>
  <si>
    <t>+6.68 %</t>
  </si>
  <si>
    <t>383,006</t>
  </si>
  <si>
    <t>Salvatore Ferragamo S.p.A.</t>
  </si>
  <si>
    <t>2,939</t>
  </si>
  <si>
    <t>23.780</t>
  </si>
  <si>
    <t>22.300</t>
  </si>
  <si>
    <t>-6.22 %</t>
  </si>
  <si>
    <t>4,013,826</t>
  </si>
  <si>
    <t>9,767</t>
  </si>
  <si>
    <t>1,272</t>
  </si>
  <si>
    <t>3.712</t>
  </si>
  <si>
    <t>3.998</t>
  </si>
  <si>
    <t>+7.70 %</t>
  </si>
  <si>
    <t>622,692</t>
  </si>
  <si>
    <t>1,800</t>
  </si>
  <si>
    <t>1,059</t>
  </si>
  <si>
    <t>35.600</t>
  </si>
  <si>
    <t>44.000</t>
  </si>
  <si>
    <t>+23.60 %</t>
  </si>
  <si>
    <t>854,330</t>
  </si>
  <si>
    <t>669</t>
  </si>
  <si>
    <t>32.500</t>
  </si>
  <si>
    <t>+40.69 %</t>
  </si>
  <si>
    <t>195,289</t>
  </si>
  <si>
    <t>Grupo Ezentis SA</t>
  </si>
  <si>
    <t>BME:EZE</t>
  </si>
  <si>
    <t>1,881</t>
  </si>
  <si>
    <t>0.590</t>
  </si>
  <si>
    <t>0.650</t>
  </si>
  <si>
    <t>+10.17 %</t>
  </si>
  <si>
    <t>138,809</t>
  </si>
  <si>
    <t>372</t>
  </si>
  <si>
    <t>464</t>
  </si>
  <si>
    <t>46.450</t>
  </si>
  <si>
    <t>38.400</t>
  </si>
  <si>
    <t>-17.33 %</t>
  </si>
  <si>
    <t>335,449</t>
  </si>
  <si>
    <t>135</t>
  </si>
  <si>
    <t>5.920</t>
  </si>
  <si>
    <t>6.300</t>
  </si>
  <si>
    <t>+6.42 %</t>
  </si>
  <si>
    <t>16,524</t>
  </si>
  <si>
    <t>70.960</t>
  </si>
  <si>
    <t>+7.45 %</t>
  </si>
  <si>
    <t>38,449,314</t>
  </si>
  <si>
    <t>77,385</t>
  </si>
  <si>
    <t>1,893</t>
  </si>
  <si>
    <t>41.510</t>
  </si>
  <si>
    <t>52.800</t>
  </si>
  <si>
    <t>+27.20 %</t>
  </si>
  <si>
    <t>276,201</t>
  </si>
  <si>
    <t>GR Sarantis SA</t>
  </si>
  <si>
    <t>ATSE:SAR</t>
  </si>
  <si>
    <t>2,384</t>
  </si>
  <si>
    <t>10.560</t>
  </si>
  <si>
    <t>13.300</t>
  </si>
  <si>
    <t>+25.95 %</t>
  </si>
  <si>
    <t>362,132</t>
  </si>
  <si>
    <t>139</t>
  </si>
  <si>
    <t>2,284</t>
  </si>
  <si>
    <t>33.630</t>
  </si>
  <si>
    <t>+18.94 %</t>
  </si>
  <si>
    <t>262,953</t>
  </si>
  <si>
    <t>Rothschild &amp; Co SCA</t>
  </si>
  <si>
    <t>ENXTPA:ROTH</t>
  </si>
  <si>
    <t>2,478</t>
  </si>
  <si>
    <t>26.650</t>
  </si>
  <si>
    <t>30.800</t>
  </si>
  <si>
    <t>+15.57 %</t>
  </si>
  <si>
    <t>2,055,914</t>
  </si>
  <si>
    <t>243</t>
  </si>
  <si>
    <t>2,566</t>
  </si>
  <si>
    <t>85.280</t>
  </si>
  <si>
    <t>104.500</t>
  </si>
  <si>
    <t>+22.54 %</t>
  </si>
  <si>
    <t>598,495</t>
  </si>
  <si>
    <t>1,260</t>
  </si>
  <si>
    <t>799</t>
  </si>
  <si>
    <t>22.070</t>
  </si>
  <si>
    <t>18.780</t>
  </si>
  <si>
    <t>-14.91 %</t>
  </si>
  <si>
    <t>1,448,020</t>
  </si>
  <si>
    <t>547</t>
  </si>
  <si>
    <t>1,309</t>
  </si>
  <si>
    <t>54.020</t>
  </si>
  <si>
    <t>73.800</t>
  </si>
  <si>
    <t>+36.62 %</t>
  </si>
  <si>
    <t>422,350</t>
  </si>
  <si>
    <t>1,958</t>
  </si>
  <si>
    <t>107.800</t>
  </si>
  <si>
    <t>158.800</t>
  </si>
  <si>
    <t>+47.31 %</t>
  </si>
  <si>
    <t>2,142,230</t>
  </si>
  <si>
    <t>2,609</t>
  </si>
  <si>
    <t>956</t>
  </si>
  <si>
    <t>9.310</t>
  </si>
  <si>
    <t>13.420</t>
  </si>
  <si>
    <t>+44.15 %</t>
  </si>
  <si>
    <t>344,450</t>
  </si>
  <si>
    <t>Brembo S.p.A.</t>
  </si>
  <si>
    <t>BIT:BRE</t>
  </si>
  <si>
    <t>2,512</t>
  </si>
  <si>
    <t>59.850</t>
  </si>
  <si>
    <t>-79.20 %</t>
  </si>
  <si>
    <t>3,892,491</t>
  </si>
  <si>
    <t>7,281</t>
  </si>
  <si>
    <t>MONDO TV S.p.A.</t>
  </si>
  <si>
    <t>BIT:MTV</t>
  </si>
  <si>
    <t>1,370</t>
  </si>
  <si>
    <t>4.496</t>
  </si>
  <si>
    <t>6.480</t>
  </si>
  <si>
    <t>+44.13 %</t>
  </si>
  <si>
    <t>129,136</t>
  </si>
  <si>
    <t>834</t>
  </si>
  <si>
    <t>BME:NTH</t>
  </si>
  <si>
    <t>421</t>
  </si>
  <si>
    <t>4.802</t>
  </si>
  <si>
    <t>4.115</t>
  </si>
  <si>
    <t>-14.31 %</t>
  </si>
  <si>
    <t>287,812</t>
  </si>
  <si>
    <t>90</t>
  </si>
  <si>
    <t>1,898</t>
  </si>
  <si>
    <t>88.750</t>
  </si>
  <si>
    <t>132.000</t>
  </si>
  <si>
    <t>+48.73 %</t>
  </si>
  <si>
    <t>126,199</t>
  </si>
  <si>
    <t>53</t>
  </si>
  <si>
    <t>Union Technologies Informatique Group S.A.</t>
  </si>
  <si>
    <t>ENXTPA:FPG</t>
  </si>
  <si>
    <t>253</t>
  </si>
  <si>
    <t>0.720</t>
  </si>
  <si>
    <t>1.005</t>
  </si>
  <si>
    <t>+39.58 %</t>
  </si>
  <si>
    <t>6,212</t>
  </si>
  <si>
    <t>Wavestone SA</t>
  </si>
  <si>
    <t>ENXTPA:WAVE</t>
  </si>
  <si>
    <t>2,753</t>
  </si>
  <si>
    <t>90.950</t>
  </si>
  <si>
    <t>128.400</t>
  </si>
  <si>
    <t>+41.18 %</t>
  </si>
  <si>
    <t>446,811</t>
  </si>
  <si>
    <t>180</t>
  </si>
  <si>
    <t>1,777</t>
  </si>
  <si>
    <t>67.000</t>
  </si>
  <si>
    <t>71.700</t>
  </si>
  <si>
    <t>+7.01 %</t>
  </si>
  <si>
    <t>2,225,774</t>
  </si>
  <si>
    <t>1,628</t>
  </si>
  <si>
    <t>Altamir SCA</t>
  </si>
  <si>
    <t>1,866</t>
  </si>
  <si>
    <t>12.570</t>
  </si>
  <si>
    <t>15.160</t>
  </si>
  <si>
    <t>+20.60 %</t>
  </si>
  <si>
    <t>458,542</t>
  </si>
  <si>
    <t>Hunter Douglas N.V.</t>
  </si>
  <si>
    <t>54.170</t>
  </si>
  <si>
    <t>70.400</t>
  </si>
  <si>
    <t>+29.96 %</t>
  </si>
  <si>
    <t>1,884,358</t>
  </si>
  <si>
    <t>172</t>
  </si>
  <si>
    <t>466</t>
  </si>
  <si>
    <t>7.110</t>
  </si>
  <si>
    <t>6.350</t>
  </si>
  <si>
    <t>-10.69 %</t>
  </si>
  <si>
    <t>407,815</t>
  </si>
  <si>
    <t>446</t>
  </si>
  <si>
    <t>1,787</t>
  </si>
  <si>
    <t>975.000</t>
  </si>
  <si>
    <t>1,280.000</t>
  </si>
  <si>
    <t>+31.28 %</t>
  </si>
  <si>
    <t>1,713,267</t>
  </si>
  <si>
    <t>1,807</t>
  </si>
  <si>
    <t>81.071</t>
  </si>
  <si>
    <t>87.300</t>
  </si>
  <si>
    <t>+7.68 %</t>
  </si>
  <si>
    <t>578,403</t>
  </si>
  <si>
    <t>Endor AG</t>
  </si>
  <si>
    <t>BAYB:E2N</t>
  </si>
  <si>
    <t>491</t>
  </si>
  <si>
    <t>8.849</t>
  </si>
  <si>
    <t>12.795</t>
  </si>
  <si>
    <t>+44.59 %</t>
  </si>
  <si>
    <t>15,770</t>
  </si>
  <si>
    <t>Exprivia S.p.A.</t>
  </si>
  <si>
    <t>2,410</t>
  </si>
  <si>
    <t>0.780</t>
  </si>
  <si>
    <t>1.580</t>
  </si>
  <si>
    <t>+102.56 %</t>
  </si>
  <si>
    <t>37,879</t>
  </si>
  <si>
    <t>1,118</t>
  </si>
  <si>
    <t>2.710</t>
  </si>
  <si>
    <t>4.266</t>
  </si>
  <si>
    <t>+57.42 %</t>
  </si>
  <si>
    <t>827,980</t>
  </si>
  <si>
    <t>1,790</t>
  </si>
  <si>
    <t>Compagnie Generale DES Etablissements Michelin SCA</t>
  </si>
  <si>
    <t>ENXTPA:ML</t>
  </si>
  <si>
    <t>2,323</t>
  </si>
  <si>
    <t>104.650</t>
  </si>
  <si>
    <t>121.400</t>
  </si>
  <si>
    <t>+16.01 %</t>
  </si>
  <si>
    <t>18,806,382</t>
  </si>
  <si>
    <t>46,855</t>
  </si>
  <si>
    <t>SQLi</t>
  </si>
  <si>
    <t>ENXTPA:SQI</t>
  </si>
  <si>
    <t>1,913</t>
  </si>
  <si>
    <t>41.570</t>
  </si>
  <si>
    <t>35.250</t>
  </si>
  <si>
    <t>-15.20 %</t>
  </si>
  <si>
    <t>153,617</t>
  </si>
  <si>
    <t>1,054</t>
  </si>
  <si>
    <t>31.020</t>
  </si>
  <si>
    <t>31.220</t>
  </si>
  <si>
    <t>+0.64 %</t>
  </si>
  <si>
    <t>1,293,003</t>
  </si>
  <si>
    <t>1,049</t>
  </si>
  <si>
    <t>BAVARIA Industries Group AG</t>
  </si>
  <si>
    <t>XTRA:B8A</t>
  </si>
  <si>
    <t>2,586</t>
  </si>
  <si>
    <t>63.090</t>
  </si>
  <si>
    <t>-9.65 %</t>
  </si>
  <si>
    <t>337,532</t>
  </si>
  <si>
    <t>2,717</t>
  </si>
  <si>
    <t>5.690</t>
  </si>
  <si>
    <t>8.320</t>
  </si>
  <si>
    <t>+46.22 %</t>
  </si>
  <si>
    <t>139,608</t>
  </si>
  <si>
    <t>1,137</t>
  </si>
  <si>
    <t>75.400</t>
  </si>
  <si>
    <t>-14.80 %</t>
  </si>
  <si>
    <t>1,628,945</t>
  </si>
  <si>
    <t>541</t>
  </si>
  <si>
    <t>1,276</t>
  </si>
  <si>
    <t>17.030</t>
  </si>
  <si>
    <t>28.900</t>
  </si>
  <si>
    <t>+69.70 %</t>
  </si>
  <si>
    <t>71,389</t>
  </si>
  <si>
    <t>35</t>
  </si>
  <si>
    <t>Orion Engineered Carbons, S.A.</t>
  </si>
  <si>
    <t>2,921</t>
  </si>
  <si>
    <t>19.150</t>
  </si>
  <si>
    <t>26.150</t>
  </si>
  <si>
    <t>+36.55 %</t>
  </si>
  <si>
    <t>1,073,520</t>
  </si>
  <si>
    <t>1,064</t>
  </si>
  <si>
    <t>114.000</t>
  </si>
  <si>
    <t>135.500</t>
  </si>
  <si>
    <t>+18.86 %</t>
  </si>
  <si>
    <t>327,784</t>
  </si>
  <si>
    <t>Arnoldo Mondadori Editore S.p.A.</t>
  </si>
  <si>
    <t>BIT:MN</t>
  </si>
  <si>
    <t>1,782</t>
  </si>
  <si>
    <t>1.295</t>
  </si>
  <si>
    <t>2.380</t>
  </si>
  <si>
    <t>+83.78 %</t>
  </si>
  <si>
    <t>338,589</t>
  </si>
  <si>
    <t>213</t>
  </si>
  <si>
    <t>905</t>
  </si>
  <si>
    <t>51.600</t>
  </si>
  <si>
    <t>+83.30 %</t>
  </si>
  <si>
    <t>155,107</t>
  </si>
  <si>
    <t>2,640</t>
  </si>
  <si>
    <t>17.280</t>
  </si>
  <si>
    <t>25.450</t>
  </si>
  <si>
    <t>+47.28 %</t>
  </si>
  <si>
    <t>538,779</t>
  </si>
  <si>
    <t>265</t>
  </si>
  <si>
    <t>Atresmedia Corporación de Medios de Comunicación, S.A.</t>
  </si>
  <si>
    <t>BME:A3M</t>
  </si>
  <si>
    <t>10.460</t>
  </si>
  <si>
    <t>8.665</t>
  </si>
  <si>
    <t>-17.16 %</t>
  </si>
  <si>
    <t>2,352,882</t>
  </si>
  <si>
    <t>4,035</t>
  </si>
  <si>
    <t>Deutsche Beteiligungs AG</t>
  </si>
  <si>
    <t>DB:DBAN</t>
  </si>
  <si>
    <t>31.499</t>
  </si>
  <si>
    <t>47.850</t>
  </si>
  <si>
    <t>+51.91 %</t>
  </si>
  <si>
    <t>473,871</t>
  </si>
  <si>
    <t>2,522</t>
  </si>
  <si>
    <t>381.000</t>
  </si>
  <si>
    <t>83.800</t>
  </si>
  <si>
    <t>-78.01 %</t>
  </si>
  <si>
    <t>2,615,230</t>
  </si>
  <si>
    <t>1,573</t>
  </si>
  <si>
    <t>2.630</t>
  </si>
  <si>
    <t>+22.33 %</t>
  </si>
  <si>
    <t>64,371</t>
  </si>
  <si>
    <t>BME:LOG</t>
  </si>
  <si>
    <t>2,595</t>
  </si>
  <si>
    <t>22.980</t>
  </si>
  <si>
    <t>19.340</t>
  </si>
  <si>
    <t>-15.84 %</t>
  </si>
  <si>
    <t>3,044,261</t>
  </si>
  <si>
    <t>1,909</t>
  </si>
  <si>
    <t>Kapsch TrafficCom AG</t>
  </si>
  <si>
    <t>WBAG:KTCG</t>
  </si>
  <si>
    <t>1,566</t>
  </si>
  <si>
    <t>36.980</t>
  </si>
  <si>
    <t>48.500</t>
  </si>
  <si>
    <t>+31.15 %</t>
  </si>
  <si>
    <t>480,740</t>
  </si>
  <si>
    <t>1,462</t>
  </si>
  <si>
    <t>21.420</t>
  </si>
  <si>
    <t>+19.66 %</t>
  </si>
  <si>
    <t>2,260,269</t>
  </si>
  <si>
    <t>1,391</t>
  </si>
  <si>
    <t>Smurfit Kappa Group plc</t>
  </si>
  <si>
    <t>ISE:SK3</t>
  </si>
  <si>
    <t>2,214</t>
  </si>
  <si>
    <t>23.155</t>
  </si>
  <si>
    <t>27.860</t>
  </si>
  <si>
    <t>+20.32 %</t>
  </si>
  <si>
    <t>5,420,730</t>
  </si>
  <si>
    <t>8,196</t>
  </si>
  <si>
    <t>WABCO Holdings Inc.</t>
  </si>
  <si>
    <t>NYSE:WBC</t>
  </si>
  <si>
    <t>2,707</t>
  </si>
  <si>
    <t>106.940</t>
  </si>
  <si>
    <t>146.910</t>
  </si>
  <si>
    <t>+37.38 %</t>
  </si>
  <si>
    <t>5,562,815</t>
  </si>
  <si>
    <t>33,565</t>
  </si>
  <si>
    <t>18.000</t>
  </si>
  <si>
    <t>16.800</t>
  </si>
  <si>
    <t>-6.67 %</t>
  </si>
  <si>
    <t>172,260</t>
  </si>
  <si>
    <t>Sif Holding N.V.</t>
  </si>
  <si>
    <t>ENXTAM:SIFG</t>
  </si>
  <si>
    <t>332</t>
  </si>
  <si>
    <t>16.125</t>
  </si>
  <si>
    <t>17.920</t>
  </si>
  <si>
    <t>+11.13 %</t>
  </si>
  <si>
    <t>411,209</t>
  </si>
  <si>
    <t>336</t>
  </si>
  <si>
    <t>14.142</t>
  </si>
  <si>
    <t>14.475</t>
  </si>
  <si>
    <t>9,418,572</t>
  </si>
  <si>
    <t>Petro Welt Technologies AG</t>
  </si>
  <si>
    <t>2,768</t>
  </si>
  <si>
    <t>7.360</t>
  </si>
  <si>
    <t>6.820</t>
  </si>
  <si>
    <t>-7.34 %</t>
  </si>
  <si>
    <t>359,536</t>
  </si>
  <si>
    <t>IT Link SA</t>
  </si>
  <si>
    <t>660</t>
  </si>
  <si>
    <t>12.800</t>
  </si>
  <si>
    <t>14.450</t>
  </si>
  <si>
    <t>+12.89 %</t>
  </si>
  <si>
    <t>21,225</t>
  </si>
  <si>
    <t>690</t>
  </si>
  <si>
    <t>4.167</t>
  </si>
  <si>
    <t>4.173</t>
  </si>
  <si>
    <t>+0.14 %</t>
  </si>
  <si>
    <t>1,845,148</t>
  </si>
  <si>
    <t>16,098</t>
  </si>
  <si>
    <t>H&amp;R GmbH &amp; Co. KGaA</t>
  </si>
  <si>
    <t>DB:2HR</t>
  </si>
  <si>
    <t>2,554</t>
  </si>
  <si>
    <t>14.850</t>
  </si>
  <si>
    <t>15.260</t>
  </si>
  <si>
    <t>+2.76 %</t>
  </si>
  <si>
    <t>531,929</t>
  </si>
  <si>
    <t>Koninklijke Brill NV</t>
  </si>
  <si>
    <t>ENXTAM:BRILL</t>
  </si>
  <si>
    <t>2,075</t>
  </si>
  <si>
    <t>27.510</t>
  </si>
  <si>
    <t>+29.41 %</t>
  </si>
  <si>
    <t>51,566</t>
  </si>
  <si>
    <t>1,011</t>
  </si>
  <si>
    <t>8.005</t>
  </si>
  <si>
    <t>10.900</t>
  </si>
  <si>
    <t>+36.16 %</t>
  </si>
  <si>
    <t>86,002</t>
  </si>
  <si>
    <t>Greenyard Foods NV</t>
  </si>
  <si>
    <t>ENXTBR:GREEN</t>
  </si>
  <si>
    <t>14.695</t>
  </si>
  <si>
    <t>19.660</t>
  </si>
  <si>
    <t>+33.79 %</t>
  </si>
  <si>
    <t>652,055</t>
  </si>
  <si>
    <t>228</t>
  </si>
  <si>
    <t>2,594</t>
  </si>
  <si>
    <t>5.800</t>
  </si>
  <si>
    <t>+95.95 %</t>
  </si>
  <si>
    <t>46,612</t>
  </si>
  <si>
    <t>1,392</t>
  </si>
  <si>
    <t>67.760</t>
  </si>
  <si>
    <t>28,257,925</t>
  </si>
  <si>
    <t>62,157</t>
  </si>
  <si>
    <t>Havas SA</t>
  </si>
  <si>
    <t>1,478</t>
  </si>
  <si>
    <t>8.073</t>
  </si>
  <si>
    <t>3,387,875</t>
  </si>
  <si>
    <t>2,051</t>
  </si>
  <si>
    <t>55.840</t>
  </si>
  <si>
    <t>72.680</t>
  </si>
  <si>
    <t>+30.16 %</t>
  </si>
  <si>
    <t>3,853,863</t>
  </si>
  <si>
    <t>62</t>
  </si>
  <si>
    <t>94.000</t>
  </si>
  <si>
    <t>87.200</t>
  </si>
  <si>
    <t>-7.23 %</t>
  </si>
  <si>
    <t>112,241</t>
  </si>
  <si>
    <t>2,441</t>
  </si>
  <si>
    <t>75.230</t>
  </si>
  <si>
    <t>89.950</t>
  </si>
  <si>
    <t>18,351,743</t>
  </si>
  <si>
    <t>119,483</t>
  </si>
  <si>
    <t>Amadeus IT Group S.A.</t>
  </si>
  <si>
    <t>BME:AMS</t>
  </si>
  <si>
    <t>2,426</t>
  </si>
  <si>
    <t>43.875</t>
  </si>
  <si>
    <t>60.500</t>
  </si>
  <si>
    <t>+37.89 %</t>
  </si>
  <si>
    <t>19,184,050</t>
  </si>
  <si>
    <t>34,079</t>
  </si>
  <si>
    <t>Nice S.p.A.</t>
  </si>
  <si>
    <t>1,729</t>
  </si>
  <si>
    <t>3.450</t>
  </si>
  <si>
    <t>+34.77 %</t>
  </si>
  <si>
    <t>283,300</t>
  </si>
  <si>
    <t>2,654</t>
  </si>
  <si>
    <t>53.750</t>
  </si>
  <si>
    <t>64.420</t>
  </si>
  <si>
    <t>+19.85 %</t>
  </si>
  <si>
    <t>14,295,399</t>
  </si>
  <si>
    <t>30,424</t>
  </si>
  <si>
    <t>2,291</t>
  </si>
  <si>
    <t>14.105</t>
  </si>
  <si>
    <t>14.350</t>
  </si>
  <si>
    <t>+1.74 %</t>
  </si>
  <si>
    <t>2,443,682</t>
  </si>
  <si>
    <t>3,001</t>
  </si>
  <si>
    <t>1,691</t>
  </si>
  <si>
    <t>41.020</t>
  </si>
  <si>
    <t>45.000</t>
  </si>
  <si>
    <t>+9.70 %</t>
  </si>
  <si>
    <t>211,778</t>
  </si>
  <si>
    <t>Fuchs Petrolub SE</t>
  </si>
  <si>
    <t>DB:FPE3</t>
  </si>
  <si>
    <t>2,475</t>
  </si>
  <si>
    <t>40.373</t>
  </si>
  <si>
    <t>44.520</t>
  </si>
  <si>
    <t>+10.27 %</t>
  </si>
  <si>
    <t>5,380,482</t>
  </si>
  <si>
    <t>1,028</t>
  </si>
  <si>
    <t>67.200</t>
  </si>
  <si>
    <t>75.700</t>
  </si>
  <si>
    <t>+12.65 %</t>
  </si>
  <si>
    <t>745,895</t>
  </si>
  <si>
    <t>97.835</t>
  </si>
  <si>
    <t>103.800</t>
  </si>
  <si>
    <t>+6.10 %</t>
  </si>
  <si>
    <t>987,281</t>
  </si>
  <si>
    <t>2,669</t>
  </si>
  <si>
    <t>15.305</t>
  </si>
  <si>
    <t>21.100</t>
  </si>
  <si>
    <t>+37.86 %</t>
  </si>
  <si>
    <t>121,216</t>
  </si>
  <si>
    <t>De'Longhi S.p.A.</t>
  </si>
  <si>
    <t>BIT:DLG</t>
  </si>
  <si>
    <t>2,489</t>
  </si>
  <si>
    <t>23.250</t>
  </si>
  <si>
    <t>25.600</t>
  </si>
  <si>
    <t>+10.11 %</t>
  </si>
  <si>
    <t>3,475,875</t>
  </si>
  <si>
    <t>1,262</t>
  </si>
  <si>
    <t>2,322</t>
  </si>
  <si>
    <t>74.901</t>
  </si>
  <si>
    <t>107.150</t>
  </si>
  <si>
    <t>+43.06 %</t>
  </si>
  <si>
    <t>2,591,653</t>
  </si>
  <si>
    <t>1,808</t>
  </si>
  <si>
    <t>16.340</t>
  </si>
  <si>
    <t>+56.67 %</t>
  </si>
  <si>
    <t>4,088,435</t>
  </si>
  <si>
    <t>11,860</t>
  </si>
  <si>
    <t>Corbion N.V.</t>
  </si>
  <si>
    <t>ENXTAM:CRBN</t>
  </si>
  <si>
    <t>24.890</t>
  </si>
  <si>
    <t>26.540</t>
  </si>
  <si>
    <t>+6.63 %</t>
  </si>
  <si>
    <t>1,440,186</t>
  </si>
  <si>
    <t>2,794</t>
  </si>
  <si>
    <t>Piquadro S.p.A.</t>
  </si>
  <si>
    <t>BIT:PQ</t>
  </si>
  <si>
    <t>2,818</t>
  </si>
  <si>
    <t>1.167</t>
  </si>
  <si>
    <t>1.820</t>
  </si>
  <si>
    <t>+55.96 %</t>
  </si>
  <si>
    <t>58,350</t>
  </si>
  <si>
    <t>+18.54 %</t>
  </si>
  <si>
    <t>289,207</t>
  </si>
  <si>
    <t>50</t>
  </si>
  <si>
    <t>Siili Solutions Oyj</t>
  </si>
  <si>
    <t>HLSE:SIILI</t>
  </si>
  <si>
    <t>2,695</t>
  </si>
  <si>
    <t>8.340</t>
  </si>
  <si>
    <t>11.100</t>
  </si>
  <si>
    <t>+33.09 %</t>
  </si>
  <si>
    <t>57,699</t>
  </si>
  <si>
    <t>2,799</t>
  </si>
  <si>
    <t>28.300</t>
  </si>
  <si>
    <t>+27.48 %</t>
  </si>
  <si>
    <t>538,214</t>
  </si>
  <si>
    <t>EVS Broadcast Equipment S.A.</t>
  </si>
  <si>
    <t>ENXTBR:EVS</t>
  </si>
  <si>
    <t>32.840</t>
  </si>
  <si>
    <t>29.950</t>
  </si>
  <si>
    <t>-8.80 %</t>
  </si>
  <si>
    <t>443,533</t>
  </si>
  <si>
    <t>494</t>
  </si>
  <si>
    <t>Österreichische Post AG</t>
  </si>
  <si>
    <t>WBAG:POST</t>
  </si>
  <si>
    <t>2,017</t>
  </si>
  <si>
    <t>33.090</t>
  </si>
  <si>
    <t>38.580</t>
  </si>
  <si>
    <t>+16.59 %</t>
  </si>
  <si>
    <t>2,235,230</t>
  </si>
  <si>
    <t>1,854</t>
  </si>
  <si>
    <t>Fresenius SE &amp; Co KGaA</t>
  </si>
  <si>
    <t>DB:FRE</t>
  </si>
  <si>
    <t>74.628</t>
  </si>
  <si>
    <t>63.900</t>
  </si>
  <si>
    <t>-14.38 %</t>
  </si>
  <si>
    <t>40,816,292</t>
  </si>
  <si>
    <t>231</t>
  </si>
  <si>
    <t>20.000</t>
  </si>
  <si>
    <t>21.700</t>
  </si>
  <si>
    <t>+8.50 %</t>
  </si>
  <si>
    <t>167,355</t>
  </si>
  <si>
    <t>2,465</t>
  </si>
  <si>
    <t>42.500</t>
  </si>
  <si>
    <t>37.700</t>
  </si>
  <si>
    <t>-11.29 %</t>
  </si>
  <si>
    <t>2,318,533</t>
  </si>
  <si>
    <t>1,263</t>
  </si>
  <si>
    <t>Accell Group N.V.</t>
  </si>
  <si>
    <t>ENXTAM:ACCEL</t>
  </si>
  <si>
    <t>2,261</t>
  </si>
  <si>
    <t>21.315</t>
  </si>
  <si>
    <t>23.450</t>
  </si>
  <si>
    <t>+10.02 %</t>
  </si>
  <si>
    <t>550,657</t>
  </si>
  <si>
    <t>693</t>
  </si>
  <si>
    <t>Gérard Perrier Industrie S.A.</t>
  </si>
  <si>
    <t>+26.30 %</t>
  </si>
  <si>
    <t>159,204</t>
  </si>
  <si>
    <t>Talgo, S.A.</t>
  </si>
  <si>
    <t>BME:TLGO</t>
  </si>
  <si>
    <t>1,058</t>
  </si>
  <si>
    <t>4.480</t>
  </si>
  <si>
    <t>4.430</t>
  </si>
  <si>
    <t>-1.12 %</t>
  </si>
  <si>
    <t>613,011</t>
  </si>
  <si>
    <t>1,283</t>
  </si>
  <si>
    <t>2,253</t>
  </si>
  <si>
    <t>2.398</t>
  </si>
  <si>
    <t>516,899</t>
  </si>
  <si>
    <t>396</t>
  </si>
  <si>
    <t>34.700</t>
  </si>
  <si>
    <t>47.860</t>
  </si>
  <si>
    <t>+37.93 %</t>
  </si>
  <si>
    <t>2,645,238</t>
  </si>
  <si>
    <t>7,081</t>
  </si>
  <si>
    <t>BME:PSG</t>
  </si>
  <si>
    <t>2,273</t>
  </si>
  <si>
    <t>5.770</t>
  </si>
  <si>
    <t>6.550</t>
  </si>
  <si>
    <t>+13.52 %</t>
  </si>
  <si>
    <t>3,452,940</t>
  </si>
  <si>
    <t>2,382</t>
  </si>
  <si>
    <t>986</t>
  </si>
  <si>
    <t>32.560</t>
  </si>
  <si>
    <t>23.550</t>
  </si>
  <si>
    <t>-27.67 %</t>
  </si>
  <si>
    <t>190,069</t>
  </si>
  <si>
    <t>Radiall SA</t>
  </si>
  <si>
    <t>ENXTPA:RLL</t>
  </si>
  <si>
    <t>512</t>
  </si>
  <si>
    <t>255.000</t>
  </si>
  <si>
    <t>442,931</t>
  </si>
  <si>
    <t>66.350</t>
  </si>
  <si>
    <t>53.780</t>
  </si>
  <si>
    <t>14,917,061</t>
  </si>
  <si>
    <t>38,259</t>
  </si>
  <si>
    <t>2,880</t>
  </si>
  <si>
    <t>2.299</t>
  </si>
  <si>
    <t>134.000</t>
  </si>
  <si>
    <t>+5,728.62 %</t>
  </si>
  <si>
    <t>332,082</t>
  </si>
  <si>
    <t>2,633</t>
  </si>
  <si>
    <t>108.650</t>
  </si>
  <si>
    <t>111.350</t>
  </si>
  <si>
    <t>+2.49 %</t>
  </si>
  <si>
    <t>16,265,595</t>
  </si>
  <si>
    <t>26,909</t>
  </si>
  <si>
    <t>Philips Lighting N.V.</t>
  </si>
  <si>
    <t>ENXTAM:LIGHT</t>
  </si>
  <si>
    <t>2,510</t>
  </si>
  <si>
    <t>23.520</t>
  </si>
  <si>
    <t>30.750</t>
  </si>
  <si>
    <t>+30.74 %</t>
  </si>
  <si>
    <t>3,528,000</t>
  </si>
  <si>
    <t>2,649</t>
  </si>
  <si>
    <t>840</t>
  </si>
  <si>
    <t>7.310</t>
  </si>
  <si>
    <t>-2.33 %</t>
  </si>
  <si>
    <t>267,110</t>
  </si>
  <si>
    <t>1,993</t>
  </si>
  <si>
    <t>25.300</t>
  </si>
  <si>
    <t>27.550</t>
  </si>
  <si>
    <t>+8.89 %</t>
  </si>
  <si>
    <t>707,563</t>
  </si>
  <si>
    <t>176</t>
  </si>
  <si>
    <t>186.780</t>
  </si>
  <si>
    <t>229.600</t>
  </si>
  <si>
    <t>+22.93 %</t>
  </si>
  <si>
    <t>37,357,118</t>
  </si>
  <si>
    <t>316</t>
  </si>
  <si>
    <t>ARCADIS NV</t>
  </si>
  <si>
    <t>ENXTAM:ARCAD</t>
  </si>
  <si>
    <t>2,427</t>
  </si>
  <si>
    <t>13.345</t>
  </si>
  <si>
    <t>19.230</t>
  </si>
  <si>
    <t>+44.10 %</t>
  </si>
  <si>
    <t>1,131,242</t>
  </si>
  <si>
    <t>2,710</t>
  </si>
  <si>
    <t>Resilux NV</t>
  </si>
  <si>
    <t>ENXTBR:RES</t>
  </si>
  <si>
    <t>1,112</t>
  </si>
  <si>
    <t>159.000</t>
  </si>
  <si>
    <t>147.000</t>
  </si>
  <si>
    <t>-7.55 %</t>
  </si>
  <si>
    <t>314,885</t>
  </si>
  <si>
    <t>Akzo Nobel N.V.</t>
  </si>
  <si>
    <t>ENXTAM:AKZA</t>
  </si>
  <si>
    <t>2,864</t>
  </si>
  <si>
    <t>60.000</t>
  </si>
  <si>
    <t>73.460</t>
  </si>
  <si>
    <t>+22.43 %</t>
  </si>
  <si>
    <t>15,130,585</t>
  </si>
  <si>
    <t>34,646</t>
  </si>
  <si>
    <t>Folli-Follie Commercial Manufacturing and Technical Societe Anonyme</t>
  </si>
  <si>
    <t>1,734</t>
  </si>
  <si>
    <t>19.280</t>
  </si>
  <si>
    <t>-1.45 %</t>
  </si>
  <si>
    <t>1,280,240</t>
  </si>
  <si>
    <t>803</t>
  </si>
  <si>
    <t>Visiativ SA</t>
  </si>
  <si>
    <t>ENXTPA:ALVIV</t>
  </si>
  <si>
    <t>2,487</t>
  </si>
  <si>
    <t>18.480</t>
  </si>
  <si>
    <t>48.100</t>
  </si>
  <si>
    <t>+160.28 %</t>
  </si>
  <si>
    <t>56,072</t>
  </si>
  <si>
    <t>CSP International Fashion Group S.p.A.</t>
  </si>
  <si>
    <t>BIT:CSP</t>
  </si>
  <si>
    <t>2,467</t>
  </si>
  <si>
    <t>1.083</t>
  </si>
  <si>
    <t>1.035</t>
  </si>
  <si>
    <t>-4.43 %</t>
  </si>
  <si>
    <t>34,937</t>
  </si>
  <si>
    <t>1,886</t>
  </si>
  <si>
    <t>26.200</t>
  </si>
  <si>
    <t>30.300</t>
  </si>
  <si>
    <t>+15.65 %</t>
  </si>
  <si>
    <t>554,515</t>
  </si>
  <si>
    <t>2,730</t>
  </si>
  <si>
    <t>45.650</t>
  </si>
  <si>
    <t>-30.73 %</t>
  </si>
  <si>
    <t>877,951</t>
  </si>
  <si>
    <t>ecotel communication ag</t>
  </si>
  <si>
    <t>XTRA:E4C</t>
  </si>
  <si>
    <t>2,643</t>
  </si>
  <si>
    <t>8.696</t>
  </si>
  <si>
    <t>11.700</t>
  </si>
  <si>
    <t>+34.54 %</t>
  </si>
  <si>
    <t>30,523</t>
  </si>
  <si>
    <t>15.690</t>
  </si>
  <si>
    <t>16.255</t>
  </si>
  <si>
    <t>17,144,390</t>
  </si>
  <si>
    <t>33,197</t>
  </si>
  <si>
    <t>Alantra Partners S.A</t>
  </si>
  <si>
    <t>BME:ALNT</t>
  </si>
  <si>
    <t>183</t>
  </si>
  <si>
    <t>8.290</t>
  </si>
  <si>
    <t>+65.26 %</t>
  </si>
  <si>
    <t>277,850</t>
  </si>
  <si>
    <t>Telekom Austria AG</t>
  </si>
  <si>
    <t>WBAG:TKA</t>
  </si>
  <si>
    <t>2,843</t>
  </si>
  <si>
    <t>5.708</t>
  </si>
  <si>
    <t>8.130</t>
  </si>
  <si>
    <t>+42.43 %</t>
  </si>
  <si>
    <t>3,790,596</t>
  </si>
  <si>
    <t>659</t>
  </si>
  <si>
    <t>ICT Group N.V.</t>
  </si>
  <si>
    <t>ENXTAM:ICT</t>
  </si>
  <si>
    <t>2,173</t>
  </si>
  <si>
    <t>10.140</t>
  </si>
  <si>
    <t>+28.21 %</t>
  </si>
  <si>
    <t>94,183</t>
  </si>
  <si>
    <t>ForFarmers N.V.</t>
  </si>
  <si>
    <t>ENXTAM:FFARM</t>
  </si>
  <si>
    <t>2,684</t>
  </si>
  <si>
    <t>6.720</t>
  </si>
  <si>
    <t>10.380</t>
  </si>
  <si>
    <t>+54.46 %</t>
  </si>
  <si>
    <t>708,202</t>
  </si>
  <si>
    <t>3.189</t>
  </si>
  <si>
    <t>3.370</t>
  </si>
  <si>
    <t>+5.68 %</t>
  </si>
  <si>
    <t>39,912</t>
  </si>
  <si>
    <t>2,194</t>
  </si>
  <si>
    <t>4.380</t>
  </si>
  <si>
    <t>3.025</t>
  </si>
  <si>
    <t>-30.94 %</t>
  </si>
  <si>
    <t>793,377</t>
  </si>
  <si>
    <t>230</t>
  </si>
  <si>
    <t>Amplifon SpA</t>
  </si>
  <si>
    <t>BIT:AMP</t>
  </si>
  <si>
    <t>2,890</t>
  </si>
  <si>
    <t>9.060</t>
  </si>
  <si>
    <t>12.970</t>
  </si>
  <si>
    <t>+43.16 %</t>
  </si>
  <si>
    <t>1,991,460</t>
  </si>
  <si>
    <t>4,435</t>
  </si>
  <si>
    <t>Cap Gemini S.A.</t>
  </si>
  <si>
    <t>ENXTPA:CAP</t>
  </si>
  <si>
    <t>80.470</t>
  </si>
  <si>
    <t>101.000</t>
  </si>
  <si>
    <t>+25.51 %</t>
  </si>
  <si>
    <t>13,456,784</t>
  </si>
  <si>
    <t>55,515</t>
  </si>
  <si>
    <t>Le Bélier S.A.</t>
  </si>
  <si>
    <t>2,033</t>
  </si>
  <si>
    <t>51.100</t>
  </si>
  <si>
    <t>+28.91 %</t>
  </si>
  <si>
    <t>250,658</t>
  </si>
  <si>
    <t>1,266</t>
  </si>
  <si>
    <t>6.100</t>
  </si>
  <si>
    <t>+12.96 %</t>
  </si>
  <si>
    <t>164,944</t>
  </si>
  <si>
    <t>Notorious Pictures S.p.A.</t>
  </si>
  <si>
    <t>BIT:NPI</t>
  </si>
  <si>
    <t>1.000</t>
  </si>
  <si>
    <t>1.350</t>
  </si>
  <si>
    <t>+35.00 %</t>
  </si>
  <si>
    <t>22,474</t>
  </si>
  <si>
    <t>909</t>
  </si>
  <si>
    <t>28.770</t>
  </si>
  <si>
    <t>+33.82 %</t>
  </si>
  <si>
    <t>266,776</t>
  </si>
  <si>
    <t>Precia SA</t>
  </si>
  <si>
    <t>ENXTPA:PREC</t>
  </si>
  <si>
    <t>2,452</t>
  </si>
  <si>
    <t>164.990</t>
  </si>
  <si>
    <t>228.000</t>
  </si>
  <si>
    <t>+38.19 %</t>
  </si>
  <si>
    <t>90,803</t>
  </si>
  <si>
    <t>1,191</t>
  </si>
  <si>
    <t>4.530</t>
  </si>
  <si>
    <t>+56.21 %</t>
  </si>
  <si>
    <t>62,723</t>
  </si>
  <si>
    <t>2,551</t>
  </si>
  <si>
    <t>3.260</t>
  </si>
  <si>
    <t>+13.99 %</t>
  </si>
  <si>
    <t>377,096</t>
  </si>
  <si>
    <t>85</t>
  </si>
  <si>
    <t>696</t>
  </si>
  <si>
    <t>27.490</t>
  </si>
  <si>
    <t>+1.13 %</t>
  </si>
  <si>
    <t>490,040</t>
  </si>
  <si>
    <t>6,285</t>
  </si>
  <si>
    <t>43.230</t>
  </si>
  <si>
    <t>45.150</t>
  </si>
  <si>
    <t>22,746,281</t>
  </si>
  <si>
    <t>26,590</t>
  </si>
  <si>
    <t>23.105</t>
  </si>
  <si>
    <t>25.560</t>
  </si>
  <si>
    <t>+10.63 %</t>
  </si>
  <si>
    <t>4,621,022</t>
  </si>
  <si>
    <t>10,667</t>
  </si>
  <si>
    <t>Neste Oyj</t>
  </si>
  <si>
    <t>HLSE:NESTE</t>
  </si>
  <si>
    <t>1,761</t>
  </si>
  <si>
    <t>54.220</t>
  </si>
  <si>
    <t>+59.47 %</t>
  </si>
  <si>
    <t>8,694,382</t>
  </si>
  <si>
    <t>21,502</t>
  </si>
  <si>
    <t>2,147</t>
  </si>
  <si>
    <t>76.210</t>
  </si>
  <si>
    <t>114.020</t>
  </si>
  <si>
    <t>+49.61 %</t>
  </si>
  <si>
    <t>4,017,647</t>
  </si>
  <si>
    <t>25,017</t>
  </si>
  <si>
    <t>Prim, S.A.</t>
  </si>
  <si>
    <t>BME:PRM</t>
  </si>
  <si>
    <t>2,839</t>
  </si>
  <si>
    <t>9.000</t>
  </si>
  <si>
    <t>10.400</t>
  </si>
  <si>
    <t>+15.56 %</t>
  </si>
  <si>
    <t>153,679</t>
  </si>
  <si>
    <t>2,204</t>
  </si>
  <si>
    <t>82.500</t>
  </si>
  <si>
    <t>115.000</t>
  </si>
  <si>
    <t>+39.39 %</t>
  </si>
  <si>
    <t>371,190</t>
  </si>
  <si>
    <t>89</t>
  </si>
  <si>
    <t>8</t>
  </si>
  <si>
    <t>1,570.000</t>
  </si>
  <si>
    <t>+1.82 %</t>
  </si>
  <si>
    <t>153,292</t>
  </si>
  <si>
    <t>2,668</t>
  </si>
  <si>
    <t>67.020</t>
  </si>
  <si>
    <t>91.500</t>
  </si>
  <si>
    <t>+36.53 %</t>
  </si>
  <si>
    <t>6,260,011</t>
  </si>
  <si>
    <t>19,051</t>
  </si>
  <si>
    <t>SAES Getters S.p.A.</t>
  </si>
  <si>
    <t>BIT:SG</t>
  </si>
  <si>
    <t>12.200</t>
  </si>
  <si>
    <t>24.700</t>
  </si>
  <si>
    <t>+102.46 %</t>
  </si>
  <si>
    <t>249,751</t>
  </si>
  <si>
    <t>249</t>
  </si>
  <si>
    <t>57.700</t>
  </si>
  <si>
    <t>74.850</t>
  </si>
  <si>
    <t>+29.72 %</t>
  </si>
  <si>
    <t>3,158,977</t>
  </si>
  <si>
    <t>5,036</t>
  </si>
  <si>
    <t>1,202</t>
  </si>
  <si>
    <t>26.120</t>
  </si>
  <si>
    <t>+0.31 %</t>
  </si>
  <si>
    <t>1,924,981</t>
  </si>
  <si>
    <t>3,344</t>
  </si>
  <si>
    <t>1,939</t>
  </si>
  <si>
    <t>890.120</t>
  </si>
  <si>
    <t>-9.11 %</t>
  </si>
  <si>
    <t>2,052,922</t>
  </si>
  <si>
    <t>1,496</t>
  </si>
  <si>
    <t>272.500</t>
  </si>
  <si>
    <t>360.000</t>
  </si>
  <si>
    <t>+32.11 %</t>
  </si>
  <si>
    <t>1,362,500</t>
  </si>
  <si>
    <t>Leone Film Group S.p.A.</t>
  </si>
  <si>
    <t>BIT:LFG</t>
  </si>
  <si>
    <t>168</t>
  </si>
  <si>
    <t>2.658</t>
  </si>
  <si>
    <t>4.600</t>
  </si>
  <si>
    <t>+73.06 %</t>
  </si>
  <si>
    <t>37,461</t>
  </si>
  <si>
    <t>Mayr-Melnhof Karton AG</t>
  </si>
  <si>
    <t>WBAG:MMK</t>
  </si>
  <si>
    <t>2,780</t>
  </si>
  <si>
    <t>102.200</t>
  </si>
  <si>
    <t>123.800</t>
  </si>
  <si>
    <t>+21.14 %</t>
  </si>
  <si>
    <t>2,044,000</t>
  </si>
  <si>
    <t>405</t>
  </si>
  <si>
    <t>1,326</t>
  </si>
  <si>
    <t>38.035</t>
  </si>
  <si>
    <t>29.120</t>
  </si>
  <si>
    <t>-23.44 %</t>
  </si>
  <si>
    <t>8,700,736</t>
  </si>
  <si>
    <t>44,261</t>
  </si>
  <si>
    <t>118.500</t>
  </si>
  <si>
    <t>47.140</t>
  </si>
  <si>
    <t>-60.22 %</t>
  </si>
  <si>
    <t>1,108,194</t>
  </si>
  <si>
    <t>603</t>
  </si>
  <si>
    <t>VINCI SA</t>
  </si>
  <si>
    <t>1,945</t>
  </si>
  <si>
    <t>65.140</t>
  </si>
  <si>
    <t>84.560</t>
  </si>
  <si>
    <t>+29.81 %</t>
  </si>
  <si>
    <t>36,127,958</t>
  </si>
  <si>
    <t>82,485</t>
  </si>
  <si>
    <t>Fiera Milano SpA</t>
  </si>
  <si>
    <t>BIT:FM</t>
  </si>
  <si>
    <t>262</t>
  </si>
  <si>
    <t>1.596</t>
  </si>
  <si>
    <t>1.900</t>
  </si>
  <si>
    <t>+19.05 %</t>
  </si>
  <si>
    <t>113,742</t>
  </si>
  <si>
    <t>United Internet AG</t>
  </si>
  <si>
    <t>DB:UTDI</t>
  </si>
  <si>
    <t>2,923</t>
  </si>
  <si>
    <t>38.100</t>
  </si>
  <si>
    <t>58.860</t>
  </si>
  <si>
    <t>+54.49 %</t>
  </si>
  <si>
    <t>7,794,823</t>
  </si>
  <si>
    <t>Recordati S.p.A.</t>
  </si>
  <si>
    <t>BIT:REC</t>
  </si>
  <si>
    <t>2,874</t>
  </si>
  <si>
    <t>37.120</t>
  </si>
  <si>
    <t>5,711,226</t>
  </si>
  <si>
    <t>12,214</t>
  </si>
  <si>
    <t>Zardoya Otis, S.A.</t>
  </si>
  <si>
    <t>BME:ZOT</t>
  </si>
  <si>
    <t>2,439</t>
  </si>
  <si>
    <t>8.065</t>
  </si>
  <si>
    <t>9.150</t>
  </si>
  <si>
    <t>+13.45 %</t>
  </si>
  <si>
    <t>3,824,777</t>
  </si>
  <si>
    <t>CropEnergies AG</t>
  </si>
  <si>
    <t>XTRA:CE2</t>
  </si>
  <si>
    <t>1,738</t>
  </si>
  <si>
    <t>7.550</t>
  </si>
  <si>
    <t>+46.32 %</t>
  </si>
  <si>
    <t>450,210</t>
  </si>
  <si>
    <t>Proximus PLC</t>
  </si>
  <si>
    <t>ENXTBR:PROX</t>
  </si>
  <si>
    <t>2,561</t>
  </si>
  <si>
    <t>27.955</t>
  </si>
  <si>
    <t>-1.63 %</t>
  </si>
  <si>
    <t>9,001,751</t>
  </si>
  <si>
    <t>18,356</t>
  </si>
  <si>
    <t>113.550</t>
  </si>
  <si>
    <t>109.900</t>
  </si>
  <si>
    <t>-3.21 %</t>
  </si>
  <si>
    <t>45,324,501</t>
  </si>
  <si>
    <t>2,744</t>
  </si>
  <si>
    <t>80.462</t>
  </si>
  <si>
    <t>87.560</t>
  </si>
  <si>
    <t>+8.82 %</t>
  </si>
  <si>
    <t>24,639,078</t>
  </si>
  <si>
    <t>2,020</t>
  </si>
  <si>
    <t>14.300</t>
  </si>
  <si>
    <t>22.450</t>
  </si>
  <si>
    <t>+56.99 %</t>
  </si>
  <si>
    <t>242,818</t>
  </si>
  <si>
    <t>Atlantia S.p.A.</t>
  </si>
  <si>
    <t>2,414</t>
  </si>
  <si>
    <t>22.320</t>
  </si>
  <si>
    <t>26.260</t>
  </si>
  <si>
    <t>+17.65 %</t>
  </si>
  <si>
    <t>18,384,416</t>
  </si>
  <si>
    <t>54,287</t>
  </si>
  <si>
    <t>Abertis Infraestructuras S.A.</t>
  </si>
  <si>
    <t>BME:ABE</t>
  </si>
  <si>
    <t>1,433</t>
  </si>
  <si>
    <t>13.620</t>
  </si>
  <si>
    <t>18.555</t>
  </si>
  <si>
    <t>+36.23 %</t>
  </si>
  <si>
    <t>12,376,147</t>
  </si>
  <si>
    <t>27,904</t>
  </si>
  <si>
    <t>2,126</t>
  </si>
  <si>
    <t>2.670</t>
  </si>
  <si>
    <t>2.484</t>
  </si>
  <si>
    <t>-6.97 %</t>
  </si>
  <si>
    <t>1,415,417</t>
  </si>
  <si>
    <t>800</t>
  </si>
  <si>
    <t>3.590</t>
  </si>
  <si>
    <t>+30.55 %</t>
  </si>
  <si>
    <t>611,354</t>
  </si>
  <si>
    <t>1,512</t>
  </si>
  <si>
    <t>637.650</t>
  </si>
  <si>
    <t>734.000</t>
  </si>
  <si>
    <t>+15.11 %</t>
  </si>
  <si>
    <t>27,418,950</t>
  </si>
  <si>
    <t>Cancom SE</t>
  </si>
  <si>
    <t>XTRA:COK</t>
  </si>
  <si>
    <t>43.715</t>
  </si>
  <si>
    <t>70.600</t>
  </si>
  <si>
    <t>+61.50 %</t>
  </si>
  <si>
    <t>715,507</t>
  </si>
  <si>
    <t>2,602</t>
  </si>
  <si>
    <t>Flamel Technologies SA</t>
  </si>
  <si>
    <t>NasdaqGM:FLML</t>
  </si>
  <si>
    <t>361</t>
  </si>
  <si>
    <t>9.070</t>
  </si>
  <si>
    <t>-21.61 %</t>
  </si>
  <si>
    <t>450,583</t>
  </si>
  <si>
    <t>855</t>
  </si>
  <si>
    <t>4.060</t>
  </si>
  <si>
    <t>-1.72 %</t>
  </si>
  <si>
    <t>6,705,435</t>
  </si>
  <si>
    <t>7,965</t>
  </si>
  <si>
    <t>1,375</t>
  </si>
  <si>
    <t>114.990</t>
  </si>
  <si>
    <t>154.550</t>
  </si>
  <si>
    <t>+34.40 %</t>
  </si>
  <si>
    <t>59,508,567</t>
  </si>
  <si>
    <t>238,350</t>
  </si>
  <si>
    <t>ATOSS Software AG</t>
  </si>
  <si>
    <t>XTRA:AOF</t>
  </si>
  <si>
    <t>2,784</t>
  </si>
  <si>
    <t>56.010</t>
  </si>
  <si>
    <t>73.000</t>
  </si>
  <si>
    <t>+30.33 %</t>
  </si>
  <si>
    <t>222,920</t>
  </si>
  <si>
    <t>786</t>
  </si>
  <si>
    <t>34.300</t>
  </si>
  <si>
    <t>39.800</t>
  </si>
  <si>
    <t>+16.03 %</t>
  </si>
  <si>
    <t>708,332</t>
  </si>
  <si>
    <t>469</t>
  </si>
  <si>
    <t>Bechtle AG</t>
  </si>
  <si>
    <t>XTRA:BC8</t>
  </si>
  <si>
    <t>2,807</t>
  </si>
  <si>
    <t>96.350</t>
  </si>
  <si>
    <t>70.500</t>
  </si>
  <si>
    <t>-26.83 %</t>
  </si>
  <si>
    <t>2,023,350</t>
  </si>
  <si>
    <t>2,005</t>
  </si>
  <si>
    <t>61.720</t>
  </si>
  <si>
    <t>560,740</t>
  </si>
  <si>
    <t>1,984</t>
  </si>
  <si>
    <t>18.715</t>
  </si>
  <si>
    <t>+25.30 %</t>
  </si>
  <si>
    <t>8,165,584</t>
  </si>
  <si>
    <t>12,355</t>
  </si>
  <si>
    <t>2,055</t>
  </si>
  <si>
    <t>54.910</t>
  </si>
  <si>
    <t>301,406</t>
  </si>
  <si>
    <t>151</t>
  </si>
  <si>
    <t>OSE Immunotherapeutics SA</t>
  </si>
  <si>
    <t>ENXTPA:OSE</t>
  </si>
  <si>
    <t>7.470</t>
  </si>
  <si>
    <t>4.080</t>
  </si>
  <si>
    <t>-45.38 %</t>
  </si>
  <si>
    <t>106,497</t>
  </si>
  <si>
    <t>U10 SA</t>
  </si>
  <si>
    <t>ENXTPA:UDIS</t>
  </si>
  <si>
    <t>2,541</t>
  </si>
  <si>
    <t>3.810</t>
  </si>
  <si>
    <t>+3.53 %</t>
  </si>
  <si>
    <t>68,486</t>
  </si>
  <si>
    <t>DPA Group N.V.</t>
  </si>
  <si>
    <t>ENXTAM:DPA</t>
  </si>
  <si>
    <t>791</t>
  </si>
  <si>
    <t>1.600</t>
  </si>
  <si>
    <t>1.730</t>
  </si>
  <si>
    <t>+8.13 %</t>
  </si>
  <si>
    <t>75,149</t>
  </si>
  <si>
    <t>Acsm-Agam S.p.A.</t>
  </si>
  <si>
    <t>BIT:ACS</t>
  </si>
  <si>
    <t>2,598</t>
  </si>
  <si>
    <t>1.614</t>
  </si>
  <si>
    <t>2.280</t>
  </si>
  <si>
    <t>+41.26 %</t>
  </si>
  <si>
    <t>123,663</t>
  </si>
  <si>
    <t>Axel Springer SE</t>
  </si>
  <si>
    <t>DB:SPR</t>
  </si>
  <si>
    <t>1,212</t>
  </si>
  <si>
    <t>46.897</t>
  </si>
  <si>
    <t>65.650</t>
  </si>
  <si>
    <t>+39.99 %</t>
  </si>
  <si>
    <t>5,060,186</t>
  </si>
  <si>
    <t>2,264</t>
  </si>
  <si>
    <t>9.900</t>
  </si>
  <si>
    <t>+13.79 %</t>
  </si>
  <si>
    <t>606,184</t>
  </si>
  <si>
    <t>All for One Steeb AG</t>
  </si>
  <si>
    <t>XTRA:A1OS</t>
  </si>
  <si>
    <t>2,304</t>
  </si>
  <si>
    <t>53.000</t>
  </si>
  <si>
    <t>+24.53 %</t>
  </si>
  <si>
    <t>264,046</t>
  </si>
  <si>
    <t>29</t>
  </si>
  <si>
    <t>Brunel International N.V.</t>
  </si>
  <si>
    <t>2,327</t>
  </si>
  <si>
    <t>15.725</t>
  </si>
  <si>
    <t>15.270</t>
  </si>
  <si>
    <t>-2.89 %</t>
  </si>
  <si>
    <t>792,597</t>
  </si>
  <si>
    <t>1,330</t>
  </si>
  <si>
    <t>Krones AG</t>
  </si>
  <si>
    <t>XTRA:KRN</t>
  </si>
  <si>
    <t>2,905</t>
  </si>
  <si>
    <t>90.000</t>
  </si>
  <si>
    <t>112.600</t>
  </si>
  <si>
    <t>+25.11 %</t>
  </si>
  <si>
    <t>2,843,376</t>
  </si>
  <si>
    <t>4,636</t>
  </si>
  <si>
    <t>Pegas Nonwovens S.A.</t>
  </si>
  <si>
    <t>SEP:PEGAS</t>
  </si>
  <si>
    <t>2,068</t>
  </si>
  <si>
    <t>765.100</t>
  </si>
  <si>
    <t>820.000</t>
  </si>
  <si>
    <t>+7.18 %</t>
  </si>
  <si>
    <t>249,208</t>
  </si>
  <si>
    <t>140</t>
  </si>
  <si>
    <t>Wolters Kluwer N.V.</t>
  </si>
  <si>
    <t>1,977</t>
  </si>
  <si>
    <t>34.875</t>
  </si>
  <si>
    <t>43.700</t>
  </si>
  <si>
    <t>9,990,940</t>
  </si>
  <si>
    <t>28,481</t>
  </si>
  <si>
    <t>MHP S.A.</t>
  </si>
  <si>
    <t>LSE:MHPC</t>
  </si>
  <si>
    <t>1,830</t>
  </si>
  <si>
    <t>8.780</t>
  </si>
  <si>
    <t>880,917</t>
  </si>
  <si>
    <t>560</t>
  </si>
  <si>
    <t>1.825</t>
  </si>
  <si>
    <t>+1.96 %</t>
  </si>
  <si>
    <t>Allegion plc</t>
  </si>
  <si>
    <t>NYSE:ALLE</t>
  </si>
  <si>
    <t>2,897</t>
  </si>
  <si>
    <t>66.290</t>
  </si>
  <si>
    <t>80.250</t>
  </si>
  <si>
    <t>+21.06 %</t>
  </si>
  <si>
    <t>6,002,987</t>
  </si>
  <si>
    <t>38,999</t>
  </si>
  <si>
    <t>Amsterdam Commodities N.V.</t>
  </si>
  <si>
    <t>1,885</t>
  </si>
  <si>
    <t>21.390</t>
  </si>
  <si>
    <t>24.050</t>
  </si>
  <si>
    <t>+12.44 %</t>
  </si>
  <si>
    <t>518,180</t>
  </si>
  <si>
    <t>398</t>
  </si>
  <si>
    <t>AND International Publishers NV</t>
  </si>
  <si>
    <t>ENXTAM:AND</t>
  </si>
  <si>
    <t>8.850</t>
  </si>
  <si>
    <t>7.000</t>
  </si>
  <si>
    <t>-20.90 %</t>
  </si>
  <si>
    <t>32,985</t>
  </si>
  <si>
    <t>Euro Ressources SA</t>
  </si>
  <si>
    <t>ENXTPA:EUR</t>
  </si>
  <si>
    <t>503</t>
  </si>
  <si>
    <t>3.600</t>
  </si>
  <si>
    <t>3.510</t>
  </si>
  <si>
    <t>-2.50 %</t>
  </si>
  <si>
    <t>224,969</t>
  </si>
  <si>
    <t>XTRA:HPBK</t>
  </si>
  <si>
    <t>705</t>
  </si>
  <si>
    <t>5.699</t>
  </si>
  <si>
    <t>10.200</t>
  </si>
  <si>
    <t>+78.98 %</t>
  </si>
  <si>
    <t>54,197</t>
  </si>
  <si>
    <t>2,821</t>
  </si>
  <si>
    <t>39.100</t>
  </si>
  <si>
    <t>46.390</t>
  </si>
  <si>
    <t>+18.64 %</t>
  </si>
  <si>
    <t>111,003,172</t>
  </si>
  <si>
    <t>148,237</t>
  </si>
  <si>
    <t>CTT - Correios De Portugal, S.A.</t>
  </si>
  <si>
    <t>ENXTLS:CTT</t>
  </si>
  <si>
    <t>1,916</t>
  </si>
  <si>
    <t>6.565</t>
  </si>
  <si>
    <t>3.730</t>
  </si>
  <si>
    <t>-43.18 %</t>
  </si>
  <si>
    <t>980,808</t>
  </si>
  <si>
    <t>3,894</t>
  </si>
  <si>
    <t>728</t>
  </si>
  <si>
    <t>35.200</t>
  </si>
  <si>
    <t>+78.77 %</t>
  </si>
  <si>
    <t>78,091</t>
  </si>
  <si>
    <t>1,149</t>
  </si>
  <si>
    <t>8.300</t>
  </si>
  <si>
    <t>+28.09 %</t>
  </si>
  <si>
    <t>462,783</t>
  </si>
  <si>
    <t>202</t>
  </si>
  <si>
    <t>BME:DIA</t>
  </si>
  <si>
    <t>2,792</t>
  </si>
  <si>
    <t>4.697</t>
  </si>
  <si>
    <t>4.405</t>
  </si>
  <si>
    <t>2,885,059</t>
  </si>
  <si>
    <t>17,644</t>
  </si>
  <si>
    <t>591</t>
  </si>
  <si>
    <t>3.160</t>
  </si>
  <si>
    <t>-21.52 %</t>
  </si>
  <si>
    <t>65,497</t>
  </si>
  <si>
    <t>Sto SE &amp; Co. KGaA</t>
  </si>
  <si>
    <t>DB:STO3</t>
  </si>
  <si>
    <t>94.100</t>
  </si>
  <si>
    <t>124.800</t>
  </si>
  <si>
    <t>+32.62 %</t>
  </si>
  <si>
    <t>604,687</t>
  </si>
  <si>
    <t>Mitula Group Limited</t>
  </si>
  <si>
    <t>ASX:MUA</t>
  </si>
  <si>
    <t>0.850</t>
  </si>
  <si>
    <t>0.600</t>
  </si>
  <si>
    <t>-29.41 %</t>
  </si>
  <si>
    <t>125,607</t>
  </si>
  <si>
    <t>105</t>
  </si>
  <si>
    <t>1,027</t>
  </si>
  <si>
    <t>17.660</t>
  </si>
  <si>
    <t>+43.26 %</t>
  </si>
  <si>
    <t>178,013</t>
  </si>
  <si>
    <t>2,631</t>
  </si>
  <si>
    <t>16.850</t>
  </si>
  <si>
    <t>16.650</t>
  </si>
  <si>
    <t>-1.19 %</t>
  </si>
  <si>
    <t>178,867</t>
  </si>
  <si>
    <t>919</t>
  </si>
  <si>
    <t>5.070</t>
  </si>
  <si>
    <t>3.014</t>
  </si>
  <si>
    <t>-40.55 %</t>
  </si>
  <si>
    <t>2,091,341</t>
  </si>
  <si>
    <t>4,862</t>
  </si>
  <si>
    <t>365</t>
  </si>
  <si>
    <t>33.050</t>
  </si>
  <si>
    <t>-48.56 %</t>
  </si>
  <si>
    <t>3,123,598</t>
  </si>
  <si>
    <t>50,385</t>
  </si>
  <si>
    <t>1,821</t>
  </si>
  <si>
    <t>1.990</t>
  </si>
  <si>
    <t>0.739</t>
  </si>
  <si>
    <t>-62.86 %</t>
  </si>
  <si>
    <t>129,164</t>
  </si>
  <si>
    <t>307</t>
  </si>
  <si>
    <t>Lang &amp; Schwarz Aktiengesellschaft</t>
  </si>
  <si>
    <t>XTRA:LUS</t>
  </si>
  <si>
    <t>2,592</t>
  </si>
  <si>
    <t>25.200</t>
  </si>
  <si>
    <t>+48.15 %</t>
  </si>
  <si>
    <t>53,582</t>
  </si>
  <si>
    <t>501</t>
  </si>
  <si>
    <t>6.160</t>
  </si>
  <si>
    <t>+9.03 %</t>
  </si>
  <si>
    <t>24,663</t>
  </si>
  <si>
    <t>Metka Industrial-Construction S.A.</t>
  </si>
  <si>
    <t>1,650</t>
  </si>
  <si>
    <t>340,276</t>
  </si>
  <si>
    <t>Grandvision B.V.</t>
  </si>
  <si>
    <t>ENXTAM:GVNV</t>
  </si>
  <si>
    <t>2,672</t>
  </si>
  <si>
    <t>20.845</t>
  </si>
  <si>
    <t>21.240</t>
  </si>
  <si>
    <t>+1.89 %</t>
  </si>
  <si>
    <t>5,269,295</t>
  </si>
  <si>
    <t>1,961</t>
  </si>
  <si>
    <t>337</t>
  </si>
  <si>
    <t>0.076</t>
  </si>
  <si>
    <t>-25.49 %</t>
  </si>
  <si>
    <t>Beter Bed Holding N.V.</t>
  </si>
  <si>
    <t>ENXTAM:BBED</t>
  </si>
  <si>
    <t>1,352</t>
  </si>
  <si>
    <t>17.005</t>
  </si>
  <si>
    <t>13.220</t>
  </si>
  <si>
    <t>-22.26 %</t>
  </si>
  <si>
    <t>373,354</t>
  </si>
  <si>
    <t>504</t>
  </si>
  <si>
    <t>0.127</t>
  </si>
  <si>
    <t>0.095</t>
  </si>
  <si>
    <t>-25.20 %</t>
  </si>
  <si>
    <t>176,091</t>
  </si>
  <si>
    <t>113</t>
  </si>
  <si>
    <t>IFG Group plc</t>
  </si>
  <si>
    <t>ISE:IJG</t>
  </si>
  <si>
    <t>2,135</t>
  </si>
  <si>
    <t>1.750</t>
  </si>
  <si>
    <t>+17.14 %</t>
  </si>
  <si>
    <t>184,474</t>
  </si>
  <si>
    <t>Openjobmetis S.p.A.</t>
  </si>
  <si>
    <t>BIT:OJM</t>
  </si>
  <si>
    <t>624</t>
  </si>
  <si>
    <t>+112.66 %</t>
  </si>
  <si>
    <t>84,466</t>
  </si>
  <si>
    <t>1,528</t>
  </si>
  <si>
    <t>115.750</t>
  </si>
  <si>
    <t>138.930</t>
  </si>
  <si>
    <t>+20.03 %</t>
  </si>
  <si>
    <t>6,546,395</t>
  </si>
  <si>
    <t>61,306</t>
  </si>
  <si>
    <t>Vetrya S.p.A.</t>
  </si>
  <si>
    <t>BIT:VTY</t>
  </si>
  <si>
    <t>1,479</t>
  </si>
  <si>
    <t>5.105</t>
  </si>
  <si>
    <t>8.360</t>
  </si>
  <si>
    <t>+63.76 %</t>
  </si>
  <si>
    <t>28,986</t>
  </si>
  <si>
    <t>Ocean Rig UDW Inc.</t>
  </si>
  <si>
    <t>NasdaqGS:ORIG</t>
  </si>
  <si>
    <t>1.830</t>
  </si>
  <si>
    <t>27.880</t>
  </si>
  <si>
    <t>+1,423.50 %</t>
  </si>
  <si>
    <t>142,716</t>
  </si>
  <si>
    <t>4,285</t>
  </si>
  <si>
    <t>E.ON SE</t>
  </si>
  <si>
    <t>DB:EOAN</t>
  </si>
  <si>
    <t>2,151</t>
  </si>
  <si>
    <t>6.709</t>
  </si>
  <si>
    <t>9.142</t>
  </si>
  <si>
    <t>+36.26 %</t>
  </si>
  <si>
    <t>13,098,629</t>
  </si>
  <si>
    <t>615</t>
  </si>
  <si>
    <t>H.F. Company Société Anonyme</t>
  </si>
  <si>
    <t>ENXTPA:HF</t>
  </si>
  <si>
    <t>2,928</t>
  </si>
  <si>
    <t>9.500</t>
  </si>
  <si>
    <t>8.940</t>
  </si>
  <si>
    <t>-5.89 %</t>
  </si>
  <si>
    <t>32,220</t>
  </si>
  <si>
    <t>Ingenico Group</t>
  </si>
  <si>
    <t>ENXTPA:ING</t>
  </si>
  <si>
    <t>2,445</t>
  </si>
  <si>
    <t>75.330</t>
  </si>
  <si>
    <t>89.920</t>
  </si>
  <si>
    <t>+19.37 %</t>
  </si>
  <si>
    <t>4,611,473</t>
  </si>
  <si>
    <t>18,723</t>
  </si>
  <si>
    <t>0.72</t>
  </si>
  <si>
    <t>1,605</t>
  </si>
  <si>
    <t>1.949</t>
  </si>
  <si>
    <t>+18.01 %</t>
  </si>
  <si>
    <t>182,426</t>
  </si>
  <si>
    <t>CGG</t>
  </si>
  <si>
    <t>ENXTPA:CGG</t>
  </si>
  <si>
    <t>261</t>
  </si>
  <si>
    <t>12.480</t>
  </si>
  <si>
    <t>3.970</t>
  </si>
  <si>
    <t>-68.19 %</t>
  </si>
  <si>
    <t>275,910</t>
  </si>
  <si>
    <t>6,963</t>
  </si>
  <si>
    <t>DryShips Inc.</t>
  </si>
  <si>
    <t>0.11</t>
  </si>
  <si>
    <t>3.110</t>
  </si>
  <si>
    <t>3.880</t>
  </si>
  <si>
    <t>+24.76 %</t>
  </si>
  <si>
    <t>99,281</t>
  </si>
  <si>
    <t>37,099</t>
  </si>
  <si>
    <t>https://finance.yahoo.com/quote/ECONB.BR/chart?p=ECONB.BR&amp;.tsrc=fin-srch#eyJpbnRlcnZhbCI6IndlZWsiLCJwZXJpb2RpY2l0eSI6MSwiY2FuZGxlV2lkdGgiOjMuNjc4MTYwOTE5NTQwMjMsInZvbHVtZVVuZGVybGF5Ijp0cnVlLCJhZGoiOnRydWUsImNyb3NzaGFpciI6dHJ1ZSwiY2hhcnRUeXBlIjoibGluZSIsImV4dGVuZGVkIjpmYWxzZSwibWFya2V0U2Vzc2lvbnMiOnt9LCJhZ2dyZWdhdGlvblR5cGUiOiJvaGxjIiwiY2hhcnRTY2FsZSI6ImxpbmVhciIsInBhbmVscyI6eyJjaGFydCI6eyJwZXJjZW50IjoxLCJkaXNwbGF5IjoiRUNPTkIuQlIiLCJjaGFydE5hbWUiOiJjaGFydCIsInRvcCI6MH19LCJzZXRTcGFuIjp7Im11bHRpcGxpZXIiOjUsImJhc2UiOiJ5ZWFyIiwicGVyaW9kaWNpdHkiOnsicGVyaW9kIjoxLCJpbnRlcnZhbCI6IndlZWsifX0sImxpbmVXaWR0aCI6Miwic3RyaXBlZEJhY2tncm91ZCI6dHJ1ZSwiZXZlbnRzIjp0cnVlLCJjb2xvciI6IiMwMDgxZjIiLCJldmVudE1hcCI6eyJjb3Jwb3JhdGUiOnsiZGl2cyI6dHJ1ZSwic3BsaXRzIjp0cnVlfSwic2lnRGV2Ijp7fX0sImN1c3RvbVJhbmdlIjpudWxsLCJzeW1ib2xzIjpbeyJzeW1ib2wiOiJFQ09OQi5CUiIsInN5bWJvbE9iamVjdCI6eyJzeW1ib2wiOiJFQ09OQi5CUiJ9LCJwZXJpb2RpY2l0eSI6MSwiaW50ZXJ2YWwiOiJ3ZWVrIiwic2V0U3BhbiI6eyJtdWx0aXBsaWVyIjo1LCJiYXNlIjoieWVhciIsInBlcmlvZGljaXR5Ijp7InBlcmlvZCI6MSwiaW50ZXJ2YWwiOiJ3ZWVrIn19fV0sInN0dWRpZXMiOnsidm9sIHVuZHIiOnsidHlwZSI6InZvbCB1bmRyIiwiaW5wdXRzIjp7ImlkIjoidm9sIHVuZHIiLCJkaXNwbGF5Ijoidm9sIHVuZHIifSwib3V0cHV0cyI6eyJVcCBWb2x1bWUiOiIjMDBiMDYxIiwiRG93biBWb2x1bWUiOiIjRkYzMzNBIn0sInBhbmVsIjoiY2hhcnQiLCJwYXJhbWV0ZXJzIjp7IndpZHRoRmFjdG9yIjowLjQ1LCJjaGFydE5hbWUiOiJjaGFydCJ9fX19</t>
  </si>
  <si>
    <t>Close 1/2/2019</t>
  </si>
  <si>
    <t>TechFinancials, Inc.</t>
  </si>
  <si>
    <t>AIM:TECH</t>
  </si>
  <si>
    <t>5.20</t>
  </si>
  <si>
    <t>0.234</t>
  </si>
  <si>
    <t>0.053</t>
  </si>
  <si>
    <t>19,136</t>
  </si>
  <si>
    <t>Avenir Telecom S.A.</t>
  </si>
  <si>
    <t>ENXTPA:AVT</t>
  </si>
  <si>
    <t>2.50</t>
  </si>
  <si>
    <t>0.154</t>
  </si>
  <si>
    <t>32,911</t>
  </si>
  <si>
    <t>Iktinos Hellas S.A.</t>
  </si>
  <si>
    <t>ATSE:IKTIN</t>
  </si>
  <si>
    <t>1.85</t>
  </si>
  <si>
    <t>2,072</t>
  </si>
  <si>
    <t>2.360</t>
  </si>
  <si>
    <t>4.290</t>
  </si>
  <si>
    <t>66,683</t>
  </si>
  <si>
    <t>706</t>
  </si>
  <si>
    <t>4.880</t>
  </si>
  <si>
    <t>530,246</t>
  </si>
  <si>
    <t>1.64</t>
  </si>
  <si>
    <t>2,155</t>
  </si>
  <si>
    <t>23.950</t>
  </si>
  <si>
    <t>9.490</t>
  </si>
  <si>
    <t>103,853</t>
  </si>
  <si>
    <t>Mondo TV S.p.A.</t>
  </si>
  <si>
    <t>1.59</t>
  </si>
  <si>
    <t>936</t>
  </si>
  <si>
    <t>6.450</t>
  </si>
  <si>
    <t>1.400</t>
  </si>
  <si>
    <t>194,865</t>
  </si>
  <si>
    <t>3,466</t>
  </si>
  <si>
    <t>1.58</t>
  </si>
  <si>
    <t>2,791,883</t>
  </si>
  <si>
    <t>12,883</t>
  </si>
  <si>
    <t>Gaztransport &amp; Technigaz Société Anonyme</t>
  </si>
  <si>
    <t>1,029</t>
  </si>
  <si>
    <t>51.400</t>
  </si>
  <si>
    <t>66.150</t>
  </si>
  <si>
    <t>1,905,026</t>
  </si>
  <si>
    <t>1,038</t>
  </si>
  <si>
    <t>10.150</t>
  </si>
  <si>
    <t>5.080</t>
  </si>
  <si>
    <t>100,210</t>
  </si>
  <si>
    <t>1,328</t>
  </si>
  <si>
    <t>68.580</t>
  </si>
  <si>
    <t>31.180</t>
  </si>
  <si>
    <t>9,345,700</t>
  </si>
  <si>
    <t>31,872</t>
  </si>
  <si>
    <t>2,935</t>
  </si>
  <si>
    <t>52.580</t>
  </si>
  <si>
    <t>69.220</t>
  </si>
  <si>
    <t>13,449,446</t>
  </si>
  <si>
    <t>29,848</t>
  </si>
  <si>
    <t>A/S SAF Tehnika</t>
  </si>
  <si>
    <t>RISE:SAF1R</t>
  </si>
  <si>
    <t>636</t>
  </si>
  <si>
    <t>6.650</t>
  </si>
  <si>
    <t>2.320</t>
  </si>
  <si>
    <t>19,752</t>
  </si>
  <si>
    <t>Befesa S.A.</t>
  </si>
  <si>
    <t>DB:BFSA</t>
  </si>
  <si>
    <t>2,121</t>
  </si>
  <si>
    <t>41.600</t>
  </si>
  <si>
    <t>37.100</t>
  </si>
  <si>
    <t>959,550</t>
  </si>
  <si>
    <t>2,321</t>
  </si>
  <si>
    <t>9.050</t>
  </si>
  <si>
    <t>94,922</t>
  </si>
  <si>
    <t>120</t>
  </si>
  <si>
    <t>2,215</t>
  </si>
  <si>
    <t>25.100</t>
  </si>
  <si>
    <t>18.120</t>
  </si>
  <si>
    <t>486,161</t>
  </si>
  <si>
    <t>551</t>
  </si>
  <si>
    <t>Atalaya Mining plc</t>
  </si>
  <si>
    <t>AIM:ATYM</t>
  </si>
  <si>
    <t>2,078</t>
  </si>
  <si>
    <t>1.660</t>
  </si>
  <si>
    <t>2.080</t>
  </si>
  <si>
    <t>253,083</t>
  </si>
  <si>
    <t>Batenburg Techniek N.V.</t>
  </si>
  <si>
    <t>ENXTAM:BATEN</t>
  </si>
  <si>
    <t>2,482</t>
  </si>
  <si>
    <t>42.600</t>
  </si>
  <si>
    <t>92,477</t>
  </si>
  <si>
    <t>Tom Tailor Holding AG</t>
  </si>
  <si>
    <t>XTRA:TTI</t>
  </si>
  <si>
    <t>11.320</t>
  </si>
  <si>
    <t>2.444</t>
  </si>
  <si>
    <t>435,766</t>
  </si>
  <si>
    <t>1.700</t>
  </si>
  <si>
    <t>-25.44 %</t>
  </si>
  <si>
    <t>595,943</t>
  </si>
  <si>
    <t>1,085</t>
  </si>
  <si>
    <t>Covestro Aktiengesellschaft</t>
  </si>
  <si>
    <t>1,245</t>
  </si>
  <si>
    <t>88.380</t>
  </si>
  <si>
    <t>42.900</t>
  </si>
  <si>
    <t>17,896,950</t>
  </si>
  <si>
    <t>114</t>
  </si>
  <si>
    <t>251,686</t>
  </si>
  <si>
    <t>ASBISc Enterprises Plc</t>
  </si>
  <si>
    <t>WSE:ASB</t>
  </si>
  <si>
    <t>1,146</t>
  </si>
  <si>
    <t>2.530</t>
  </si>
  <si>
    <t>43,819</t>
  </si>
  <si>
    <t>MUN:E2N</t>
  </si>
  <si>
    <t>2,362</t>
  </si>
  <si>
    <t>20,851</t>
  </si>
  <si>
    <t>2,608</t>
  </si>
  <si>
    <t>25.520</t>
  </si>
  <si>
    <t>1,333,593</t>
  </si>
  <si>
    <t>9,272</t>
  </si>
  <si>
    <t>Focus Home Interactive Société anonyme</t>
  </si>
  <si>
    <t>2,160</t>
  </si>
  <si>
    <t>32.000</t>
  </si>
  <si>
    <t>167,118</t>
  </si>
  <si>
    <t>Kindred Group plc</t>
  </si>
  <si>
    <t>Malta</t>
  </si>
  <si>
    <t>OM:KIND SDB</t>
  </si>
  <si>
    <t>120.400</t>
  </si>
  <si>
    <t>82.320</t>
  </si>
  <si>
    <t>2,800,921</t>
  </si>
  <si>
    <t>7,028</t>
  </si>
  <si>
    <t>HLSE:RAUTE</t>
  </si>
  <si>
    <t>1,450</t>
  </si>
  <si>
    <t>22.800</t>
  </si>
  <si>
    <t>127,634</t>
  </si>
  <si>
    <t>2,686</t>
  </si>
  <si>
    <t>24.400</t>
  </si>
  <si>
    <t>641,077</t>
  </si>
  <si>
    <t>199</t>
  </si>
  <si>
    <t>Warimpex Finanz- und Beteiligungs Aktiengesellschaft</t>
  </si>
  <si>
    <t>WBAG:WXF</t>
  </si>
  <si>
    <t>1,307</t>
  </si>
  <si>
    <t>1.010</t>
  </si>
  <si>
    <t>86,294</t>
  </si>
  <si>
    <t>Tecnoinvestimenti S.p.A.</t>
  </si>
  <si>
    <t>BIT:TECN</t>
  </si>
  <si>
    <t>1,593</t>
  </si>
  <si>
    <t>6.600</t>
  </si>
  <si>
    <t>307,383</t>
  </si>
  <si>
    <t>1,723</t>
  </si>
  <si>
    <t>307.300</t>
  </si>
  <si>
    <t>333.600</t>
  </si>
  <si>
    <t>55,209,476</t>
  </si>
  <si>
    <t>8,153</t>
  </si>
  <si>
    <t>27.660</t>
  </si>
  <si>
    <t>22.140</t>
  </si>
  <si>
    <t>411,598</t>
  </si>
  <si>
    <t>2,259</t>
  </si>
  <si>
    <t>2,723</t>
  </si>
  <si>
    <t>157.670</t>
  </si>
  <si>
    <t>140.590</t>
  </si>
  <si>
    <t>80,807,886</t>
  </si>
  <si>
    <t>216,291</t>
  </si>
  <si>
    <t>1,215</t>
  </si>
  <si>
    <t>26.180</t>
  </si>
  <si>
    <t>5,236,025</t>
  </si>
  <si>
    <t>7,263</t>
  </si>
  <si>
    <t>1,179</t>
  </si>
  <si>
    <t>1.705</t>
  </si>
  <si>
    <t>54,302</t>
  </si>
  <si>
    <t>127</t>
  </si>
  <si>
    <t>996</t>
  </si>
  <si>
    <t>19.800</t>
  </si>
  <si>
    <t>-40.00 %</t>
  </si>
  <si>
    <t>275,685</t>
  </si>
  <si>
    <t>242</t>
  </si>
  <si>
    <t>2,355</t>
  </si>
  <si>
    <t>105.000</t>
  </si>
  <si>
    <t>94.600</t>
  </si>
  <si>
    <t>175,027</t>
  </si>
  <si>
    <t>60</t>
  </si>
  <si>
    <t>21.800</t>
  </si>
  <si>
    <t>16.700</t>
  </si>
  <si>
    <t>172,656</t>
  </si>
  <si>
    <t>2,544</t>
  </si>
  <si>
    <t>82.300</t>
  </si>
  <si>
    <t>60.300</t>
  </si>
  <si>
    <t>1,101,365</t>
  </si>
  <si>
    <t>6.745</t>
  </si>
  <si>
    <t>4.336</t>
  </si>
  <si>
    <t>4,036,861</t>
  </si>
  <si>
    <t>2,579</t>
  </si>
  <si>
    <t>48.170</t>
  </si>
  <si>
    <t>3,680,188</t>
  </si>
  <si>
    <t>9,952</t>
  </si>
  <si>
    <t>Vetoquinol SA</t>
  </si>
  <si>
    <t>2,964</t>
  </si>
  <si>
    <t>61.200</t>
  </si>
  <si>
    <t>49.200</t>
  </si>
  <si>
    <t>725,493</t>
  </si>
  <si>
    <t>1,463</t>
  </si>
  <si>
    <t>236.800</t>
  </si>
  <si>
    <t>121.650</t>
  </si>
  <si>
    <t>47,361,417</t>
  </si>
  <si>
    <t>Funcom N.V.</t>
  </si>
  <si>
    <t>OB:FUNCOM</t>
  </si>
  <si>
    <t>3.200</t>
  </si>
  <si>
    <t>12.692</t>
  </si>
  <si>
    <t>95,785</t>
  </si>
  <si>
    <t>784</t>
  </si>
  <si>
    <t>47.750</t>
  </si>
  <si>
    <t>34.400</t>
  </si>
  <si>
    <t>718,351</t>
  </si>
  <si>
    <t>1,680</t>
  </si>
  <si>
    <t>1.092</t>
  </si>
  <si>
    <t>0.885</t>
  </si>
  <si>
    <t>147,308</t>
  </si>
  <si>
    <t>Lacroix SA</t>
  </si>
  <si>
    <t>ENXTPA:LACR</t>
  </si>
  <si>
    <t>2,760</t>
  </si>
  <si>
    <t>27.600</t>
  </si>
  <si>
    <t>19.550</t>
  </si>
  <si>
    <t>98,509</t>
  </si>
  <si>
    <t>530,643</t>
  </si>
  <si>
    <t>160</t>
  </si>
  <si>
    <t>Cofina, SGPS, S.A.</t>
  </si>
  <si>
    <t>321</t>
  </si>
  <si>
    <t>0.478</t>
  </si>
  <si>
    <t>0.564</t>
  </si>
  <si>
    <t>49,026</t>
  </si>
  <si>
    <t>632</t>
  </si>
  <si>
    <t>13.440</t>
  </si>
  <si>
    <t>7.870</t>
  </si>
  <si>
    <t>184,289</t>
  </si>
  <si>
    <t>300</t>
  </si>
  <si>
    <t>Compagnie Plastic Omnium SA</t>
  </si>
  <si>
    <t>ENXTPA:POM</t>
  </si>
  <si>
    <t>2,907</t>
  </si>
  <si>
    <t>39.500</t>
  </si>
  <si>
    <t>19.640</t>
  </si>
  <si>
    <t>-50.28 %</t>
  </si>
  <si>
    <t>5,817,130</t>
  </si>
  <si>
    <t>5,367</t>
  </si>
  <si>
    <t>Deutsche Post AG</t>
  </si>
  <si>
    <t>XTRA:DPW</t>
  </si>
  <si>
    <t>3,124</t>
  </si>
  <si>
    <t>40.760</t>
  </si>
  <si>
    <t>23.990</t>
  </si>
  <si>
    <t>-41.14 %</t>
  </si>
  <si>
    <t>49,283,010</t>
  </si>
  <si>
    <t>100,773</t>
  </si>
  <si>
    <t>Alma Media Oyj</t>
  </si>
  <si>
    <t>HLSE:ALMA</t>
  </si>
  <si>
    <t>1,697</t>
  </si>
  <si>
    <t>7.320</t>
  </si>
  <si>
    <t>-22.40 %</t>
  </si>
  <si>
    <t>601,872</t>
  </si>
  <si>
    <t>Derichebourg</t>
  </si>
  <si>
    <t>ENXTPA:DBG</t>
  </si>
  <si>
    <t>2,922</t>
  </si>
  <si>
    <t>8.930</t>
  </si>
  <si>
    <t>-55.88 %</t>
  </si>
  <si>
    <t>1,463,438</t>
  </si>
  <si>
    <t>1,612</t>
  </si>
  <si>
    <t>378.000</t>
  </si>
  <si>
    <t>305.000</t>
  </si>
  <si>
    <t>-19.31 %</t>
  </si>
  <si>
    <t>1,890,000</t>
  </si>
  <si>
    <t>252</t>
  </si>
  <si>
    <t>Alantra Partners S.A.</t>
  </si>
  <si>
    <t>2,659</t>
  </si>
  <si>
    <t>13.500</t>
  </si>
  <si>
    <t>13.650</t>
  </si>
  <si>
    <t>+1.11 %</t>
  </si>
  <si>
    <t>499,751</t>
  </si>
  <si>
    <t>123</t>
  </si>
  <si>
    <t>Sapmer SA</t>
  </si>
  <si>
    <t>ENXTPA:ALMER</t>
  </si>
  <si>
    <t>1,698</t>
  </si>
  <si>
    <t>31.400</t>
  </si>
  <si>
    <t>19.600</t>
  </si>
  <si>
    <t>-37.58 %</t>
  </si>
  <si>
    <t>109,900</t>
  </si>
  <si>
    <t>2,779</t>
  </si>
  <si>
    <t>154.000</t>
  </si>
  <si>
    <t>+3.12 %</t>
  </si>
  <si>
    <t>7,930,976</t>
  </si>
  <si>
    <t>26,760</t>
  </si>
  <si>
    <t>2,316</t>
  </si>
  <si>
    <t>44.550</t>
  </si>
  <si>
    <t>+14.93 %</t>
  </si>
  <si>
    <t>12,525,345</t>
  </si>
  <si>
    <t>27,743</t>
  </si>
  <si>
    <t>Safe Bag S.p.A</t>
  </si>
  <si>
    <t>BIT:SB</t>
  </si>
  <si>
    <t>2,918</t>
  </si>
  <si>
    <t>5.580</t>
  </si>
  <si>
    <t>3.850</t>
  </si>
  <si>
    <t>-31.00 %</t>
  </si>
  <si>
    <t>82,361</t>
  </si>
  <si>
    <t>Eurazeo SE</t>
  </si>
  <si>
    <t>1,535</t>
  </si>
  <si>
    <t>81.250</t>
  </si>
  <si>
    <t>61.650</t>
  </si>
  <si>
    <t>-24.12 %</t>
  </si>
  <si>
    <t>5,592,546</t>
  </si>
  <si>
    <t>8,886</t>
  </si>
  <si>
    <t>2,387</t>
  </si>
  <si>
    <t>88.240</t>
  </si>
  <si>
    <t>71.440</t>
  </si>
  <si>
    <t>-19.04 %</t>
  </si>
  <si>
    <t>48,964,339</t>
  </si>
  <si>
    <t>102,100</t>
  </si>
  <si>
    <t>779</t>
  </si>
  <si>
    <t>26.700</t>
  </si>
  <si>
    <t>24.500</t>
  </si>
  <si>
    <t>-8.24 %</t>
  </si>
  <si>
    <t>269,136</t>
  </si>
  <si>
    <t>Autostrade Meridionali S.p.A.</t>
  </si>
  <si>
    <t>BIT:AUTME</t>
  </si>
  <si>
    <t>2,314</t>
  </si>
  <si>
    <t>26.600</t>
  </si>
  <si>
    <t>-7.96 %</t>
  </si>
  <si>
    <t>126,438</t>
  </si>
  <si>
    <t>AURES Technologies S.A.</t>
  </si>
  <si>
    <t>2,000</t>
  </si>
  <si>
    <t>35.500</t>
  </si>
  <si>
    <t>29.400</t>
  </si>
  <si>
    <t>-17.18 %</t>
  </si>
  <si>
    <t>140,767</t>
  </si>
  <si>
    <t>77</t>
  </si>
  <si>
    <t>1,481</t>
  </si>
  <si>
    <t>14.885</t>
  </si>
  <si>
    <t>7.452</t>
  </si>
  <si>
    <t>-49.94 %</t>
  </si>
  <si>
    <t>9,913,410</t>
  </si>
  <si>
    <t>2,505</t>
  </si>
  <si>
    <t>8.900</t>
  </si>
  <si>
    <t>6.780</t>
  </si>
  <si>
    <t>-23.82 %</t>
  </si>
  <si>
    <t>217,062</t>
  </si>
  <si>
    <t>61</t>
  </si>
  <si>
    <t>1,320.000</t>
  </si>
  <si>
    <t>792.000</t>
  </si>
  <si>
    <t>2,319,849</t>
  </si>
  <si>
    <t>1,421</t>
  </si>
  <si>
    <t>73.900</t>
  </si>
  <si>
    <t>54.620</t>
  </si>
  <si>
    <t>-26.09 %</t>
  </si>
  <si>
    <t>5,100,295</t>
  </si>
  <si>
    <t>Solutions 30 S.E.</t>
  </si>
  <si>
    <t>ENXTPA:ALS30</t>
  </si>
  <si>
    <t>681</t>
  </si>
  <si>
    <t>8.790</t>
  </si>
  <si>
    <t>-67.50 %</t>
  </si>
  <si>
    <t>644,703</t>
  </si>
  <si>
    <t>1,035</t>
  </si>
  <si>
    <t>Saipem S.p.A.</t>
  </si>
  <si>
    <t>BIT:SPM</t>
  </si>
  <si>
    <t>3.910</t>
  </si>
  <si>
    <t>-16.11 %</t>
  </si>
  <si>
    <t>3,925,520</t>
  </si>
  <si>
    <t>31,832</t>
  </si>
  <si>
    <t>2,542</t>
  </si>
  <si>
    <t>93.760</t>
  </si>
  <si>
    <t>72.160</t>
  </si>
  <si>
    <t>-23.04 %</t>
  </si>
  <si>
    <t>9,027,938</t>
  </si>
  <si>
    <t>26,174</t>
  </si>
  <si>
    <t>Polytec Holding AG</t>
  </si>
  <si>
    <t>WBAG:PYT</t>
  </si>
  <si>
    <t>19.260</t>
  </si>
  <si>
    <t>8.670</t>
  </si>
  <si>
    <t>-54.98 %</t>
  </si>
  <si>
    <t>423,634</t>
  </si>
  <si>
    <t>1,043</t>
  </si>
  <si>
    <t>1,942</t>
  </si>
  <si>
    <t>28.200</t>
  </si>
  <si>
    <t>-7.09 %</t>
  </si>
  <si>
    <t>788,667</t>
  </si>
  <si>
    <t>155</t>
  </si>
  <si>
    <t>Subsea 7 S.A.</t>
  </si>
  <si>
    <t>OB:SUBC</t>
  </si>
  <si>
    <t>2,071</t>
  </si>
  <si>
    <t>131.400</t>
  </si>
  <si>
    <t>83.980</t>
  </si>
  <si>
    <t>-36.09 %</t>
  </si>
  <si>
    <t>4,433,481</t>
  </si>
  <si>
    <t>17,219</t>
  </si>
  <si>
    <t>291</t>
  </si>
  <si>
    <t>2.290</t>
  </si>
  <si>
    <t>1.886</t>
  </si>
  <si>
    <t>-17.64 %</t>
  </si>
  <si>
    <t>214,344</t>
  </si>
  <si>
    <t>392</t>
  </si>
  <si>
    <t>PNE Wind AG</t>
  </si>
  <si>
    <t>XTRA:PNE3</t>
  </si>
  <si>
    <t>240</t>
  </si>
  <si>
    <t>2.965</t>
  </si>
  <si>
    <t>2.415</t>
  </si>
  <si>
    <t>-18.55 %</t>
  </si>
  <si>
    <t>226,989</t>
  </si>
  <si>
    <t>912</t>
  </si>
  <si>
    <t>Prosegur Cash, S.A.</t>
  </si>
  <si>
    <t>BME:CASH</t>
  </si>
  <si>
    <t>3,148</t>
  </si>
  <si>
    <t>1.906</t>
  </si>
  <si>
    <t>-29.67 %</t>
  </si>
  <si>
    <t>4,062,114</t>
  </si>
  <si>
    <t>Tessi SA</t>
  </si>
  <si>
    <t>ENXTPA:TES</t>
  </si>
  <si>
    <t>178.500</t>
  </si>
  <si>
    <t>499,364</t>
  </si>
  <si>
    <t>1,295</t>
  </si>
  <si>
    <t>53.400</t>
  </si>
  <si>
    <t>51.050</t>
  </si>
  <si>
    <t>-4.40 %</t>
  </si>
  <si>
    <t>3,710,795</t>
  </si>
  <si>
    <t>4,434</t>
  </si>
  <si>
    <t>3,144</t>
  </si>
  <si>
    <t>48.360</t>
  </si>
  <si>
    <t>44.720</t>
  </si>
  <si>
    <t>-7.53 %</t>
  </si>
  <si>
    <t>1,809,022</t>
  </si>
  <si>
    <t>2,237</t>
  </si>
  <si>
    <t>1,681</t>
  </si>
  <si>
    <t>34.900</t>
  </si>
  <si>
    <t>-33.90 %</t>
  </si>
  <si>
    <t>846,899</t>
  </si>
  <si>
    <t>Abertis Infraestructuras, S.A.</t>
  </si>
  <si>
    <t>2,963</t>
  </si>
  <si>
    <t>18.680</t>
  </si>
  <si>
    <t>17,028,041</t>
  </si>
  <si>
    <t>45,721</t>
  </si>
  <si>
    <t>Seagate Technology plc</t>
  </si>
  <si>
    <t>NasdaqGS:STX</t>
  </si>
  <si>
    <t>2,470</t>
  </si>
  <si>
    <t>42.940</t>
  </si>
  <si>
    <t>-8.99 %</t>
  </si>
  <si>
    <t>10,325,038</t>
  </si>
  <si>
    <t>116,402</t>
  </si>
  <si>
    <t>Aurubis AG</t>
  </si>
  <si>
    <t>XTRA:NDA</t>
  </si>
  <si>
    <t>1,661</t>
  </si>
  <si>
    <t>80.620</t>
  </si>
  <si>
    <t>42.760</t>
  </si>
  <si>
    <t>-46.96 %</t>
  </si>
  <si>
    <t>3,624,411</t>
  </si>
  <si>
    <t>13,221</t>
  </si>
  <si>
    <t>PEH Wertpapier AG</t>
  </si>
  <si>
    <t>DB:PEH</t>
  </si>
  <si>
    <t>1,319</t>
  </si>
  <si>
    <t>30.200</t>
  </si>
  <si>
    <t>-26.49 %</t>
  </si>
  <si>
    <t>49,336</t>
  </si>
  <si>
    <t>Hera S.p.A.</t>
  </si>
  <si>
    <t>BIT:HER</t>
  </si>
  <si>
    <t>2,062</t>
  </si>
  <si>
    <t>3.026</t>
  </si>
  <si>
    <t>2.718</t>
  </si>
  <si>
    <t>-10.18 %</t>
  </si>
  <si>
    <t>4,444,101</t>
  </si>
  <si>
    <t>6,236</t>
  </si>
  <si>
    <t>Italian Wine Brands S.p.A.</t>
  </si>
  <si>
    <t>BIT:IWB</t>
  </si>
  <si>
    <t>12.850</t>
  </si>
  <si>
    <t>11.900</t>
  </si>
  <si>
    <t>-7.39 %</t>
  </si>
  <si>
    <t>81,327</t>
  </si>
  <si>
    <t>1,621</t>
  </si>
  <si>
    <t>33.750</t>
  </si>
  <si>
    <t>27.300</t>
  </si>
  <si>
    <t>-19.11 %</t>
  </si>
  <si>
    <t>441,488</t>
  </si>
  <si>
    <t>256</t>
  </si>
  <si>
    <t>1.335</t>
  </si>
  <si>
    <t>+139.70 %</t>
  </si>
  <si>
    <t>29,717</t>
  </si>
  <si>
    <t>Greek Organization of Football Prognostics S.A.</t>
  </si>
  <si>
    <t>1,707</t>
  </si>
  <si>
    <t>10.700</t>
  </si>
  <si>
    <t>7.670</t>
  </si>
  <si>
    <t>-28.32 %</t>
  </si>
  <si>
    <t>3,402,730</t>
  </si>
  <si>
    <t>4,863</t>
  </si>
  <si>
    <t>Nextedia S.A.</t>
  </si>
  <si>
    <t>ENXTPA:ALNXT</t>
  </si>
  <si>
    <t>3,097</t>
  </si>
  <si>
    <t>1.180</t>
  </si>
  <si>
    <t>0.645</t>
  </si>
  <si>
    <t>-45.34 %</t>
  </si>
  <si>
    <t>22,274</t>
  </si>
  <si>
    <t>Aperam</t>
  </si>
  <si>
    <t>ENXTAM:APAM</t>
  </si>
  <si>
    <t>3,150</t>
  </si>
  <si>
    <t>45.600</t>
  </si>
  <si>
    <t>22.610</t>
  </si>
  <si>
    <t>-50.42 %</t>
  </si>
  <si>
    <t>3,887,051</t>
  </si>
  <si>
    <t>13,192</t>
  </si>
  <si>
    <t>Capgemini SE</t>
  </si>
  <si>
    <t>2,885</t>
  </si>
  <si>
    <t>102.500</t>
  </si>
  <si>
    <t>84.260</t>
  </si>
  <si>
    <t>16,700,468</t>
  </si>
  <si>
    <t>50,968</t>
  </si>
  <si>
    <t>AKKA Technologies SE</t>
  </si>
  <si>
    <t>ENXTPA:AKA</t>
  </si>
  <si>
    <t>2,866</t>
  </si>
  <si>
    <t>49.600</t>
  </si>
  <si>
    <t>43.200</t>
  </si>
  <si>
    <t>-12.90 %</t>
  </si>
  <si>
    <t>975,651</t>
  </si>
  <si>
    <t>847</t>
  </si>
  <si>
    <t>565</t>
  </si>
  <si>
    <t>-22.58 %</t>
  </si>
  <si>
    <t>135,722</t>
  </si>
  <si>
    <t>Raisio plc</t>
  </si>
  <si>
    <t>HLSE:RAIVV</t>
  </si>
  <si>
    <t>4.180</t>
  </si>
  <si>
    <t>2.405</t>
  </si>
  <si>
    <t>-42.46 %</t>
  </si>
  <si>
    <t>655,010</t>
  </si>
  <si>
    <t>270</t>
  </si>
  <si>
    <t>Gr. Sarantis S.A.</t>
  </si>
  <si>
    <t>2,607</t>
  </si>
  <si>
    <t>6.860</t>
  </si>
  <si>
    <t>-52.03 %</t>
  </si>
  <si>
    <t>492,640</t>
  </si>
  <si>
    <t>210</t>
  </si>
  <si>
    <t>Ceconomy AG</t>
  </si>
  <si>
    <t>DB:CEC</t>
  </si>
  <si>
    <t>3,028</t>
  </si>
  <si>
    <t>12.705</t>
  </si>
  <si>
    <t>3.099</t>
  </si>
  <si>
    <t>-75.61 %</t>
  </si>
  <si>
    <t>4,145,261</t>
  </si>
  <si>
    <t>53.200</t>
  </si>
  <si>
    <t>37.750</t>
  </si>
  <si>
    <t>-29.04 %</t>
  </si>
  <si>
    <t>353,987</t>
  </si>
  <si>
    <t>173</t>
  </si>
  <si>
    <t>Konecranes Plc</t>
  </si>
  <si>
    <t>HLSE:KCR</t>
  </si>
  <si>
    <t>1,635</t>
  </si>
  <si>
    <t>41.300</t>
  </si>
  <si>
    <t>26.490</t>
  </si>
  <si>
    <t>-35.86 %</t>
  </si>
  <si>
    <t>3,252,629</t>
  </si>
  <si>
    <t>5,338</t>
  </si>
  <si>
    <t>Koninklijke Ahold Delhaize N.V.</t>
  </si>
  <si>
    <t>ENXTAM:AD</t>
  </si>
  <si>
    <t>2,691</t>
  </si>
  <si>
    <t>18.474</t>
  </si>
  <si>
    <t>22.110</t>
  </si>
  <si>
    <t>+19.68 %</t>
  </si>
  <si>
    <t>23,000,165</t>
  </si>
  <si>
    <t>91,872</t>
  </si>
  <si>
    <t>Rexel S.A.</t>
  </si>
  <si>
    <t>2,001</t>
  </si>
  <si>
    <t>15.400</t>
  </si>
  <si>
    <t>-40.91 %</t>
  </si>
  <si>
    <t>4,653,756</t>
  </si>
  <si>
    <t>12,759</t>
  </si>
  <si>
    <t>55.500</t>
  </si>
  <si>
    <t>39.060</t>
  </si>
  <si>
    <t>-29.62 %</t>
  </si>
  <si>
    <t>10,170,600</t>
  </si>
  <si>
    <t>25,020</t>
  </si>
  <si>
    <t>3,121</t>
  </si>
  <si>
    <t>96.200</t>
  </si>
  <si>
    <t>60.600</t>
  </si>
  <si>
    <t>-37.01 %</t>
  </si>
  <si>
    <t>731,142</t>
  </si>
  <si>
    <t>UCB SA</t>
  </si>
  <si>
    <t>ENXTBR:UCB</t>
  </si>
  <si>
    <t>70.480</t>
  </si>
  <si>
    <t>+5.19 %</t>
  </si>
  <si>
    <t>12,601,761</t>
  </si>
  <si>
    <t>27,935</t>
  </si>
  <si>
    <t>Devoteam SA</t>
  </si>
  <si>
    <t>76.900</t>
  </si>
  <si>
    <t>+8.97 %</t>
  </si>
  <si>
    <t>613,327</t>
  </si>
  <si>
    <t>483</t>
  </si>
  <si>
    <t>Quest for Growth Belgium</t>
  </si>
  <si>
    <t>1,531</t>
  </si>
  <si>
    <t>9.160</t>
  </si>
  <si>
    <t>-33.84 %</t>
  </si>
  <si>
    <t>138,829</t>
  </si>
  <si>
    <t>108</t>
  </si>
  <si>
    <t>Métropole Télévision S.A.</t>
  </si>
  <si>
    <t>1,053</t>
  </si>
  <si>
    <t>21.620</t>
  </si>
  <si>
    <t>14.020</t>
  </si>
  <si>
    <t>-35.15 %</t>
  </si>
  <si>
    <t>2,723,990</t>
  </si>
  <si>
    <t>1,696</t>
  </si>
  <si>
    <t>RELX NV</t>
  </si>
  <si>
    <t>ENXTAM:REN</t>
  </si>
  <si>
    <t>3,040</t>
  </si>
  <si>
    <t>19.115</t>
  </si>
  <si>
    <t>38,211,921</t>
  </si>
  <si>
    <t>39,137</t>
  </si>
  <si>
    <t>45.100</t>
  </si>
  <si>
    <t>-12.26 %</t>
  </si>
  <si>
    <t>189,316</t>
  </si>
  <si>
    <t>480</t>
  </si>
  <si>
    <t>-6.32 %</t>
  </si>
  <si>
    <t>372,230</t>
  </si>
  <si>
    <t>GEA Group Aktiengesellschaft</t>
  </si>
  <si>
    <t>DB:G1A</t>
  </si>
  <si>
    <t>2,604</t>
  </si>
  <si>
    <t>41.010</t>
  </si>
  <si>
    <t>22.510</t>
  </si>
  <si>
    <t>-45.11 %</t>
  </si>
  <si>
    <t>7,528,626</t>
  </si>
  <si>
    <t>3,016</t>
  </si>
  <si>
    <t>9.420</t>
  </si>
  <si>
    <t>-33.65 %</t>
  </si>
  <si>
    <t>4,431,774</t>
  </si>
  <si>
    <t>1,425</t>
  </si>
  <si>
    <t>2,552</t>
  </si>
  <si>
    <t>13.550</t>
  </si>
  <si>
    <t>-25.09 %</t>
  </si>
  <si>
    <t>127,523</t>
  </si>
  <si>
    <t>XTRA:FME</t>
  </si>
  <si>
    <t>90.500</t>
  </si>
  <si>
    <t>57.240</t>
  </si>
  <si>
    <t>-36.75 %</t>
  </si>
  <si>
    <t>27,759,980</t>
  </si>
  <si>
    <t>46,444</t>
  </si>
  <si>
    <t>Schneider Electric S.E.</t>
  </si>
  <si>
    <t>73.240</t>
  </si>
  <si>
    <t>59.220</t>
  </si>
  <si>
    <t>-19.14 %</t>
  </si>
  <si>
    <t>40,825,693</t>
  </si>
  <si>
    <t>82,487</t>
  </si>
  <si>
    <t>Holland Colours NV</t>
  </si>
  <si>
    <t>90.200</t>
  </si>
  <si>
    <t>77.600</t>
  </si>
  <si>
    <t>-13.97 %</t>
  </si>
  <si>
    <t>77,604</t>
  </si>
  <si>
    <t>Scanfil Oyj</t>
  </si>
  <si>
    <t>HLSE:SCANFL</t>
  </si>
  <si>
    <t>1,920</t>
  </si>
  <si>
    <t>4.360</t>
  </si>
  <si>
    <t>4.030</t>
  </si>
  <si>
    <t>-7.57 %</t>
  </si>
  <si>
    <t>278,582</t>
  </si>
  <si>
    <t>TOD'S S.p.A.</t>
  </si>
  <si>
    <t>BIT:TOD</t>
  </si>
  <si>
    <t>2,681</t>
  </si>
  <si>
    <t>60.750</t>
  </si>
  <si>
    <t>42.560</t>
  </si>
  <si>
    <t>-29.94 %</t>
  </si>
  <si>
    <t>2,010,432</t>
  </si>
  <si>
    <t>3,328</t>
  </si>
  <si>
    <t>Detection Technology Oyj</t>
  </si>
  <si>
    <t>HLSE:DETEC</t>
  </si>
  <si>
    <t>1,649</t>
  </si>
  <si>
    <t>18.950</t>
  </si>
  <si>
    <t>-10.29 %</t>
  </si>
  <si>
    <t>254,418</t>
  </si>
  <si>
    <t>112.550</t>
  </si>
  <si>
    <t>88.420</t>
  </si>
  <si>
    <t>-21.44 %</t>
  </si>
  <si>
    <t>16,727,793</t>
  </si>
  <si>
    <t>28,716</t>
  </si>
  <si>
    <t>3,057</t>
  </si>
  <si>
    <t>110.200</t>
  </si>
  <si>
    <t>31.150</t>
  </si>
  <si>
    <t>-71.73 %</t>
  </si>
  <si>
    <t>3,813,035</t>
  </si>
  <si>
    <t>2,521</t>
  </si>
  <si>
    <t>5.600</t>
  </si>
  <si>
    <t>-22.01 %</t>
  </si>
  <si>
    <t>350,743</t>
  </si>
  <si>
    <t>20.100</t>
  </si>
  <si>
    <t>-16.60 %</t>
  </si>
  <si>
    <t>458,927</t>
  </si>
  <si>
    <t>67.600</t>
  </si>
  <si>
    <t>-30.62 %</t>
  </si>
  <si>
    <t>336,783</t>
  </si>
  <si>
    <t>111</t>
  </si>
  <si>
    <t>Synergie SE</t>
  </si>
  <si>
    <t>1,091</t>
  </si>
  <si>
    <t>44.400</t>
  </si>
  <si>
    <t>23.850</t>
  </si>
  <si>
    <t>-46.28 %</t>
  </si>
  <si>
    <t>1,065,760</t>
  </si>
  <si>
    <t>214</t>
  </si>
  <si>
    <t>938</t>
  </si>
  <si>
    <t>79.200</t>
  </si>
  <si>
    <t>81.000</t>
  </si>
  <si>
    <t>+2.27 %</t>
  </si>
  <si>
    <t>411,700</t>
  </si>
  <si>
    <t>272</t>
  </si>
  <si>
    <t>Jensen-Group NV</t>
  </si>
  <si>
    <t>2,418</t>
  </si>
  <si>
    <t>40.900</t>
  </si>
  <si>
    <t>-18.58 %</t>
  </si>
  <si>
    <t>319,797</t>
  </si>
  <si>
    <t>Gévelot SA</t>
  </si>
  <si>
    <t>ENXTPA:ALGEV</t>
  </si>
  <si>
    <t>1,861</t>
  </si>
  <si>
    <t>202.000</t>
  </si>
  <si>
    <t>181.000</t>
  </si>
  <si>
    <t>-10.40 %</t>
  </si>
  <si>
    <t>165,743</t>
  </si>
  <si>
    <t>International Consolidated Airlines Group, S.A.</t>
  </si>
  <si>
    <t>LSE:IAG</t>
  </si>
  <si>
    <t>1,542</t>
  </si>
  <si>
    <t>6.640</t>
  </si>
  <si>
    <t>6.054</t>
  </si>
  <si>
    <t>-8.83 %</t>
  </si>
  <si>
    <t>15,328,975</t>
  </si>
  <si>
    <t>34,267</t>
  </si>
  <si>
    <t>2,884</t>
  </si>
  <si>
    <t>65.640</t>
  </si>
  <si>
    <t>48.940</t>
  </si>
  <si>
    <t>17,509,248</t>
  </si>
  <si>
    <t>29,998</t>
  </si>
  <si>
    <t>22.500</t>
  </si>
  <si>
    <t>20.400</t>
  </si>
  <si>
    <t>-9.33 %</t>
  </si>
  <si>
    <t>379,071</t>
  </si>
  <si>
    <t>244</t>
  </si>
  <si>
    <t>Nexity SA</t>
  </si>
  <si>
    <t>ENXTPA:NXI</t>
  </si>
  <si>
    <t>38.480</t>
  </si>
  <si>
    <t>-25.64 %</t>
  </si>
  <si>
    <t>2,613,696</t>
  </si>
  <si>
    <t>3,584</t>
  </si>
  <si>
    <t>2,395</t>
  </si>
  <si>
    <t>32.200</t>
  </si>
  <si>
    <t>-29.39 %</t>
  </si>
  <si>
    <t>329,404</t>
  </si>
  <si>
    <t>3.840</t>
  </si>
  <si>
    <t>-42.19 %</t>
  </si>
  <si>
    <t>609,744</t>
  </si>
  <si>
    <t>285</t>
  </si>
  <si>
    <t>-21.23 %</t>
  </si>
  <si>
    <t>105,120</t>
  </si>
  <si>
    <t>1,508</t>
  </si>
  <si>
    <t>3.690</t>
  </si>
  <si>
    <t>3.095</t>
  </si>
  <si>
    <t>-16.12 %</t>
  </si>
  <si>
    <t>820,326</t>
  </si>
  <si>
    <t>369</t>
  </si>
  <si>
    <t>2,967</t>
  </si>
  <si>
    <t>16.490</t>
  </si>
  <si>
    <t>18.725</t>
  </si>
  <si>
    <t>+13.55 %</t>
  </si>
  <si>
    <t>16,873,984</t>
  </si>
  <si>
    <t>31,641</t>
  </si>
  <si>
    <t>140,576</t>
  </si>
  <si>
    <t>Compagnie Générale des Établissements Michelin</t>
  </si>
  <si>
    <t>2,892</t>
  </si>
  <si>
    <t>125.950</t>
  </si>
  <si>
    <t>85.580</t>
  </si>
  <si>
    <t>-32.05 %</t>
  </si>
  <si>
    <t>22,600,251</t>
  </si>
  <si>
    <t>55,722</t>
  </si>
  <si>
    <t>Yleiselektroniikka Oyj</t>
  </si>
  <si>
    <t>HLSE:YLEPS</t>
  </si>
  <si>
    <t>1,344</t>
  </si>
  <si>
    <t>9.250</t>
  </si>
  <si>
    <t>-20.54 %</t>
  </si>
  <si>
    <t>23,703</t>
  </si>
  <si>
    <t>64.260</t>
  </si>
  <si>
    <t>24.520</t>
  </si>
  <si>
    <t>-61.84 %</t>
  </si>
  <si>
    <t>15,242,517</t>
  </si>
  <si>
    <t>36,338</t>
  </si>
  <si>
    <t>Primecity Investment Plc</t>
  </si>
  <si>
    <t>ENXTPA:ALPCI</t>
  </si>
  <si>
    <t>3.640</t>
  </si>
  <si>
    <t>+4.00 %</t>
  </si>
  <si>
    <t>500,150</t>
  </si>
  <si>
    <t>Heineken Holding N.V.</t>
  </si>
  <si>
    <t>ENXTAM:HEIO</t>
  </si>
  <si>
    <t>2,846</t>
  </si>
  <si>
    <t>83.700</t>
  </si>
  <si>
    <t>73.400</t>
  </si>
  <si>
    <t>-12.31 %</t>
  </si>
  <si>
    <t>24,108,125</t>
  </si>
  <si>
    <t>7,474</t>
  </si>
  <si>
    <t>CENIT Aktiengesellschaft</t>
  </si>
  <si>
    <t>2,754</t>
  </si>
  <si>
    <t>13.350</t>
  </si>
  <si>
    <t>-39.86 %</t>
  </si>
  <si>
    <t>185,764</t>
  </si>
  <si>
    <t>Kaufman &amp; Broad S.A.</t>
  </si>
  <si>
    <t>1,226</t>
  </si>
  <si>
    <t>33.420</t>
  </si>
  <si>
    <t>-16.03 %</t>
  </si>
  <si>
    <t>823,040</t>
  </si>
  <si>
    <t>4.241</t>
  </si>
  <si>
    <t>1,923,422</t>
  </si>
  <si>
    <t>13,903</t>
  </si>
  <si>
    <t>Staramba SE</t>
  </si>
  <si>
    <t>DB:99SC</t>
  </si>
  <si>
    <t>427</t>
  </si>
  <si>
    <t>46.000</t>
  </si>
  <si>
    <t>11.750</t>
  </si>
  <si>
    <t>-74.46 %</t>
  </si>
  <si>
    <t>107,307</t>
  </si>
  <si>
    <t>Biohit Oyj</t>
  </si>
  <si>
    <t>HLSE:BIOBV</t>
  </si>
  <si>
    <t>1,623</t>
  </si>
  <si>
    <t>3.030</t>
  </si>
  <si>
    <t>-51.13 %</t>
  </si>
  <si>
    <t>92,298</t>
  </si>
  <si>
    <t>95</t>
  </si>
  <si>
    <t>4.374</t>
  </si>
  <si>
    <t>3.222</t>
  </si>
  <si>
    <t>-26.34 %</t>
  </si>
  <si>
    <t>1,336,306</t>
  </si>
  <si>
    <t>5,820</t>
  </si>
  <si>
    <t>VEON Ltd.</t>
  </si>
  <si>
    <t>NasdaqGS:VEON</t>
  </si>
  <si>
    <t>4.010</t>
  </si>
  <si>
    <t>-38.90 %</t>
  </si>
  <si>
    <t>5,829,336</t>
  </si>
  <si>
    <t>8,269</t>
  </si>
  <si>
    <t>Delfingen Industry S.A.</t>
  </si>
  <si>
    <t>2,509</t>
  </si>
  <si>
    <t>-53.36 %</t>
  </si>
  <si>
    <t>96,837</t>
  </si>
  <si>
    <t>2,340</t>
  </si>
  <si>
    <t>1.345</t>
  </si>
  <si>
    <t>-22.25 %</t>
  </si>
  <si>
    <t>81,255</t>
  </si>
  <si>
    <t>3,007</t>
  </si>
  <si>
    <t>77.000</t>
  </si>
  <si>
    <t>+5.48 %</t>
  </si>
  <si>
    <t>290,289</t>
  </si>
  <si>
    <t>1,251</t>
  </si>
  <si>
    <t>2.680</t>
  </si>
  <si>
    <t>2.350</t>
  </si>
  <si>
    <t>80,239</t>
  </si>
  <si>
    <t>Remedy Entertainment Oyj</t>
  </si>
  <si>
    <t>HLSE:REMEDY</t>
  </si>
  <si>
    <t>2,982</t>
  </si>
  <si>
    <t>6.660</t>
  </si>
  <si>
    <t>6.750</t>
  </si>
  <si>
    <t>+1.35 %</t>
  </si>
  <si>
    <t>80,401</t>
  </si>
  <si>
    <t>Société Internationale de Plantations et de Finance</t>
  </si>
  <si>
    <t>ENXTBR:SIP</t>
  </si>
  <si>
    <t>950</t>
  </si>
  <si>
    <t>64.800</t>
  </si>
  <si>
    <t>49.050</t>
  </si>
  <si>
    <t>-24.31 %</t>
  </si>
  <si>
    <t>678,412</t>
  </si>
  <si>
    <t>254</t>
  </si>
  <si>
    <t>Hopscotch Global PR Group</t>
  </si>
  <si>
    <t>ENXTPA:HOP</t>
  </si>
  <si>
    <t>1,642</t>
  </si>
  <si>
    <t>6.340</t>
  </si>
  <si>
    <t>-25.41 %</t>
  </si>
  <si>
    <t>20,930</t>
  </si>
  <si>
    <t>Keyrus S.A.</t>
  </si>
  <si>
    <t>4.550</t>
  </si>
  <si>
    <t>-23.14 %</t>
  </si>
  <si>
    <t>93,648</t>
  </si>
  <si>
    <t>374</t>
  </si>
  <si>
    <t>276,260</t>
  </si>
  <si>
    <t>Nokian Renkaat Oyj</t>
  </si>
  <si>
    <t>HLSE:NRE1V</t>
  </si>
  <si>
    <t>3,027</t>
  </si>
  <si>
    <t>38.470</t>
  </si>
  <si>
    <t>27.080</t>
  </si>
  <si>
    <t>-29.61 %</t>
  </si>
  <si>
    <t>5,248,055</t>
  </si>
  <si>
    <t>14,788</t>
  </si>
  <si>
    <t>1,992</t>
  </si>
  <si>
    <t>127.050</t>
  </si>
  <si>
    <t>71.780</t>
  </si>
  <si>
    <t>-43.50 %</t>
  </si>
  <si>
    <t>13,303,677</t>
  </si>
  <si>
    <t>34,897</t>
  </si>
  <si>
    <t>6.120</t>
  </si>
  <si>
    <t>8.470</t>
  </si>
  <si>
    <t>+38.40 %</t>
  </si>
  <si>
    <t>562,924</t>
  </si>
  <si>
    <t>2,182</t>
  </si>
  <si>
    <t>2,044</t>
  </si>
  <si>
    <t>72.800</t>
  </si>
  <si>
    <t>72.450</t>
  </si>
  <si>
    <t>-0.48 %</t>
  </si>
  <si>
    <t>2,428,631</t>
  </si>
  <si>
    <t>2,492</t>
  </si>
  <si>
    <t>2,187</t>
  </si>
  <si>
    <t>49.750</t>
  </si>
  <si>
    <t>50.400</t>
  </si>
  <si>
    <t>+1.31 %</t>
  </si>
  <si>
    <t>1,457,953</t>
  </si>
  <si>
    <t>Marimekko Oyj</t>
  </si>
  <si>
    <t>HLSE:MMO1V</t>
  </si>
  <si>
    <t>21.900</t>
  </si>
  <si>
    <t>+104.67 %</t>
  </si>
  <si>
    <t>86,559</t>
  </si>
  <si>
    <t>1,304</t>
  </si>
  <si>
    <t>16.440</t>
  </si>
  <si>
    <t>+22.50 %</t>
  </si>
  <si>
    <t>506,002</t>
  </si>
  <si>
    <t>303</t>
  </si>
  <si>
    <t>1,629</t>
  </si>
  <si>
    <t>14.560</t>
  </si>
  <si>
    <t>6.810</t>
  </si>
  <si>
    <t>-53.23 %</t>
  </si>
  <si>
    <t>2,513,969</t>
  </si>
  <si>
    <t>5,650</t>
  </si>
  <si>
    <t>Thessaloniki Water Supply &amp; Sewerage Co. S.A.</t>
  </si>
  <si>
    <t>ATSE:EYAPS</t>
  </si>
  <si>
    <t>865</t>
  </si>
  <si>
    <t>4.620</t>
  </si>
  <si>
    <t>-8.01 %</t>
  </si>
  <si>
    <t>167,706</t>
  </si>
  <si>
    <t>Nexans S.A.</t>
  </si>
  <si>
    <t>ENXTPA:NEX</t>
  </si>
  <si>
    <t>3,013</t>
  </si>
  <si>
    <t>-52.75 %</t>
  </si>
  <si>
    <t>2,214,043</t>
  </si>
  <si>
    <t>9,134</t>
  </si>
  <si>
    <t>1,369</t>
  </si>
  <si>
    <t>1.608</t>
  </si>
  <si>
    <t>-12.94 %</t>
  </si>
  <si>
    <t>149,956</t>
  </si>
  <si>
    <t>Vocento, S.A.</t>
  </si>
  <si>
    <t>BME:VOC</t>
  </si>
  <si>
    <t>3,074</t>
  </si>
  <si>
    <t>1.560</t>
  </si>
  <si>
    <t>1.098</t>
  </si>
  <si>
    <t>188,930</t>
  </si>
  <si>
    <t>39.000</t>
  </si>
  <si>
    <t>30.420</t>
  </si>
  <si>
    <t>-22.00 %</t>
  </si>
  <si>
    <t>2,634,553</t>
  </si>
  <si>
    <t>1,517</t>
  </si>
  <si>
    <t>AST Groupe</t>
  </si>
  <si>
    <t>ENXTPA:ASP</t>
  </si>
  <si>
    <t>1,480</t>
  </si>
  <si>
    <t>5.640</t>
  </si>
  <si>
    <t>-32.54 %</t>
  </si>
  <si>
    <t>106,590</t>
  </si>
  <si>
    <t>652</t>
  </si>
  <si>
    <t>7.260</t>
  </si>
  <si>
    <t>26,715</t>
  </si>
  <si>
    <t>Neurones S.A.</t>
  </si>
  <si>
    <t>18.800</t>
  </si>
  <si>
    <t>-33.57 %</t>
  </si>
  <si>
    <t>686,101</t>
  </si>
  <si>
    <t>2,740</t>
  </si>
  <si>
    <t>22.900</t>
  </si>
  <si>
    <t>+8.30 %</t>
  </si>
  <si>
    <t>345,840</t>
  </si>
  <si>
    <t>Diebold Nixdorf Aktiengesellschaft</t>
  </si>
  <si>
    <t>1,720</t>
  </si>
  <si>
    <t>-22.22 %</t>
  </si>
  <si>
    <t>2,200,436</t>
  </si>
  <si>
    <t>1,499</t>
  </si>
  <si>
    <t>30.500</t>
  </si>
  <si>
    <t>27.100</t>
  </si>
  <si>
    <t>-11.15 %</t>
  </si>
  <si>
    <t>462,400</t>
  </si>
  <si>
    <t>-32.77 %</t>
  </si>
  <si>
    <t>83,304</t>
  </si>
  <si>
    <t>6.700</t>
  </si>
  <si>
    <t>-55.18 %</t>
  </si>
  <si>
    <t>24,824</t>
  </si>
  <si>
    <t>Italiaonline S.p.A.</t>
  </si>
  <si>
    <t>BIT:IOL</t>
  </si>
  <si>
    <t>1,662</t>
  </si>
  <si>
    <t>3.195</t>
  </si>
  <si>
    <t>2.250</t>
  </si>
  <si>
    <t>-29.58 %</t>
  </si>
  <si>
    <t>366,662</t>
  </si>
  <si>
    <t>Cpl Resources plc</t>
  </si>
  <si>
    <t>1,591</t>
  </si>
  <si>
    <t>6.000</t>
  </si>
  <si>
    <t>5.720</t>
  </si>
  <si>
    <t>-4.67 %</t>
  </si>
  <si>
    <t>163,033</t>
  </si>
  <si>
    <t>1,849</t>
  </si>
  <si>
    <t>3.490</t>
  </si>
  <si>
    <t>401,710</t>
  </si>
  <si>
    <t>3,092</t>
  </si>
  <si>
    <t>81.570</t>
  </si>
  <si>
    <t>81.050</t>
  </si>
  <si>
    <t>-0.64 %</t>
  </si>
  <si>
    <t>6,443,209</t>
  </si>
  <si>
    <t>43,348</t>
  </si>
  <si>
    <t>Cairo Communication S.p.A.</t>
  </si>
  <si>
    <t>BIT:CAI</t>
  </si>
  <si>
    <t>1,779</t>
  </si>
  <si>
    <t>3.585</t>
  </si>
  <si>
    <t>-6.64 %</t>
  </si>
  <si>
    <t>516,157</t>
  </si>
  <si>
    <t>990</t>
  </si>
  <si>
    <t>RCS MediaGroup S.p.A.</t>
  </si>
  <si>
    <t>BIT:RCS</t>
  </si>
  <si>
    <t>1,232</t>
  </si>
  <si>
    <t>1.254</t>
  </si>
  <si>
    <t>1.228</t>
  </si>
  <si>
    <t>-2.07 %</t>
  </si>
  <si>
    <t>648,681</t>
  </si>
  <si>
    <t>1,305</t>
  </si>
  <si>
    <t>34.850</t>
  </si>
  <si>
    <t>16.180</t>
  </si>
  <si>
    <t>-53.57 %</t>
  </si>
  <si>
    <t>931,806</t>
  </si>
  <si>
    <t>1,468</t>
  </si>
  <si>
    <t>8.865</t>
  </si>
  <si>
    <t>4.350</t>
  </si>
  <si>
    <t>-50.93 %</t>
  </si>
  <si>
    <t>1,994,101</t>
  </si>
  <si>
    <t>Enertronica S.p.A.</t>
  </si>
  <si>
    <t>BIT:ENT</t>
  </si>
  <si>
    <t>2,176</t>
  </si>
  <si>
    <t>13,992</t>
  </si>
  <si>
    <t>Ebro Foods, S.A.</t>
  </si>
  <si>
    <t>BME:EBRO</t>
  </si>
  <si>
    <t>2,614</t>
  </si>
  <si>
    <t>17.470</t>
  </si>
  <si>
    <t>-11.14 %</t>
  </si>
  <si>
    <t>3,024,994</t>
  </si>
  <si>
    <t>2,038</t>
  </si>
  <si>
    <t>26.880</t>
  </si>
  <si>
    <t>24.460</t>
  </si>
  <si>
    <t>-9.00 %</t>
  </si>
  <si>
    <t>1,544,359</t>
  </si>
  <si>
    <t>2,944</t>
  </si>
  <si>
    <t>Valmet Oyj</t>
  </si>
  <si>
    <t>HLSE:VALMT</t>
  </si>
  <si>
    <t>3,046</t>
  </si>
  <si>
    <t>17.170</t>
  </si>
  <si>
    <t>+4.31 %</t>
  </si>
  <si>
    <t>2,573,169</t>
  </si>
  <si>
    <t>3,604</t>
  </si>
  <si>
    <t>2,775</t>
  </si>
  <si>
    <t>45.880</t>
  </si>
  <si>
    <t>41.840</t>
  </si>
  <si>
    <t>-8.81 %</t>
  </si>
  <si>
    <t>23,617,997</t>
  </si>
  <si>
    <t>25,691</t>
  </si>
  <si>
    <t>Muehlhan AG</t>
  </si>
  <si>
    <t>XTRA:M4N</t>
  </si>
  <si>
    <t>2.760</t>
  </si>
  <si>
    <t>-16.67 %</t>
  </si>
  <si>
    <t>52,991</t>
  </si>
  <si>
    <t>Savencia SA</t>
  </si>
  <si>
    <t>ENXTPA:SAVE</t>
  </si>
  <si>
    <t>3,042</t>
  </si>
  <si>
    <t>56.200</t>
  </si>
  <si>
    <t>1,124,772</t>
  </si>
  <si>
    <t>Gambero Rosso SpA</t>
  </si>
  <si>
    <t>BIT:GAMB</t>
  </si>
  <si>
    <t>1.125</t>
  </si>
  <si>
    <t>0.640</t>
  </si>
  <si>
    <t>-43.11 %</t>
  </si>
  <si>
    <t>16,255</t>
  </si>
  <si>
    <t>IFA Hotel &amp; Touristik Aktiengesellschaft</t>
  </si>
  <si>
    <t>DB:IFA</t>
  </si>
  <si>
    <t>638</t>
  </si>
  <si>
    <t>-38.53 %</t>
  </si>
  <si>
    <t>214,558</t>
  </si>
  <si>
    <t>820</t>
  </si>
  <si>
    <t>18.900</t>
  </si>
  <si>
    <t>+6.35 %</t>
  </si>
  <si>
    <t>2,093,798</t>
  </si>
  <si>
    <t>1,396</t>
  </si>
  <si>
    <t>341</t>
  </si>
  <si>
    <t>4.150</t>
  </si>
  <si>
    <t>-57.59 %</t>
  </si>
  <si>
    <t>248,942</t>
  </si>
  <si>
    <t>Lehto Group Oyj</t>
  </si>
  <si>
    <t>HLSE:LEHTO</t>
  </si>
  <si>
    <t>3,090</t>
  </si>
  <si>
    <t>13.060</t>
  </si>
  <si>
    <t>4.595</t>
  </si>
  <si>
    <t>-64.82 %</t>
  </si>
  <si>
    <t>760,755</t>
  </si>
  <si>
    <t>Luxottica Group S.p.A.</t>
  </si>
  <si>
    <t>BIT:LUX</t>
  </si>
  <si>
    <t>51.150</t>
  </si>
  <si>
    <t>51.760</t>
  </si>
  <si>
    <t>+1.19 %</t>
  </si>
  <si>
    <t>24,474,449</t>
  </si>
  <si>
    <t>23,039</t>
  </si>
  <si>
    <t>1,031</t>
  </si>
  <si>
    <t>31.680</t>
  </si>
  <si>
    <t>20.640</t>
  </si>
  <si>
    <t>-34.85 %</t>
  </si>
  <si>
    <t>1,320,394</t>
  </si>
  <si>
    <t>2,642</t>
  </si>
  <si>
    <t>47.065</t>
  </si>
  <si>
    <t>128,819,823</t>
  </si>
  <si>
    <t>159,826</t>
  </si>
  <si>
    <t>3</t>
  </si>
  <si>
    <t>1,590.000</t>
  </si>
  <si>
    <t>1,380.000</t>
  </si>
  <si>
    <t>-13.21 %</t>
  </si>
  <si>
    <t>158,178</t>
  </si>
  <si>
    <t>2,513</t>
  </si>
  <si>
    <t>14.000</t>
  </si>
  <si>
    <t>+62.86 %</t>
  </si>
  <si>
    <t>88,917</t>
  </si>
  <si>
    <t>7.120</t>
  </si>
  <si>
    <t>-9.55 %</t>
  </si>
  <si>
    <t>260,290</t>
  </si>
  <si>
    <t>Hellenic Petroleum S.A.</t>
  </si>
  <si>
    <t>ATSE:ELPE</t>
  </si>
  <si>
    <t>1,856</t>
  </si>
  <si>
    <t>7.920</t>
  </si>
  <si>
    <t>7.300</t>
  </si>
  <si>
    <t>-7.83 %</t>
  </si>
  <si>
    <t>2,420,631</t>
  </si>
  <si>
    <t>499</t>
  </si>
  <si>
    <t>1,247</t>
  </si>
  <si>
    <t>46.100</t>
  </si>
  <si>
    <t>27.150</t>
  </si>
  <si>
    <t>-41.11 %</t>
  </si>
  <si>
    <t>613,659</t>
  </si>
  <si>
    <t>187</t>
  </si>
  <si>
    <t>2,107</t>
  </si>
  <si>
    <t>18.105</t>
  </si>
  <si>
    <t>+0.08 %</t>
  </si>
  <si>
    <t>16,216,919</t>
  </si>
  <si>
    <t>57,470</t>
  </si>
  <si>
    <t>Passat Société Anonyme</t>
  </si>
  <si>
    <t>ENXTPA:PSAT</t>
  </si>
  <si>
    <t>1,039</t>
  </si>
  <si>
    <t>5.840</t>
  </si>
  <si>
    <t>3.210</t>
  </si>
  <si>
    <t>-45.03 %</t>
  </si>
  <si>
    <t>23,073</t>
  </si>
  <si>
    <t>1,717</t>
  </si>
  <si>
    <t>3.580</t>
  </si>
  <si>
    <t>2.060</t>
  </si>
  <si>
    <t>45,307</t>
  </si>
  <si>
    <t>Nireus Aquaculture S.A.</t>
  </si>
  <si>
    <t>ATSE:NIR</t>
  </si>
  <si>
    <t>0.288</t>
  </si>
  <si>
    <t>0.167</t>
  </si>
  <si>
    <t>-41.88 %</t>
  </si>
  <si>
    <t>84,670</t>
  </si>
  <si>
    <t>26.480</t>
  </si>
  <si>
    <t>23.940</t>
  </si>
  <si>
    <t>-9.59 %</t>
  </si>
  <si>
    <t>1,952,188</t>
  </si>
  <si>
    <t>Eckert &amp; Ziegler Strahlen- und Medizintechnik AG</t>
  </si>
  <si>
    <t>1,564</t>
  </si>
  <si>
    <t>61.500</t>
  </si>
  <si>
    <t>+72.03 %</t>
  </si>
  <si>
    <t>189,052</t>
  </si>
  <si>
    <t>218</t>
  </si>
  <si>
    <t>2,678</t>
  </si>
  <si>
    <t>19.900</t>
  </si>
  <si>
    <t>-55.78 %</t>
  </si>
  <si>
    <t>232,326</t>
  </si>
  <si>
    <t>1,715</t>
  </si>
  <si>
    <t>30.600</t>
  </si>
  <si>
    <t>30.450</t>
  </si>
  <si>
    <t>-0.49 %</t>
  </si>
  <si>
    <t>2,326,515</t>
  </si>
  <si>
    <t>732</t>
  </si>
  <si>
    <t>Elisa Oyj</t>
  </si>
  <si>
    <t>HLSE:ELISA</t>
  </si>
  <si>
    <t>2,803</t>
  </si>
  <si>
    <t>32.910</t>
  </si>
  <si>
    <t>36.810</t>
  </si>
  <si>
    <t>+11.85 %</t>
  </si>
  <si>
    <t>5,250,253</t>
  </si>
  <si>
    <t>11,827</t>
  </si>
  <si>
    <t>publity AG</t>
  </si>
  <si>
    <t>DB:PBY</t>
  </si>
  <si>
    <t>692</t>
  </si>
  <si>
    <t>35.000</t>
  </si>
  <si>
    <t>-42.97 %</t>
  </si>
  <si>
    <t>211,750</t>
  </si>
  <si>
    <t>Mediaset España Comunicación, S.A.</t>
  </si>
  <si>
    <t>BME:TL5</t>
  </si>
  <si>
    <t>2,011</t>
  </si>
  <si>
    <t>9.830</t>
  </si>
  <si>
    <t>5.588</t>
  </si>
  <si>
    <t>-43.15 %</t>
  </si>
  <si>
    <t>3,218,688</t>
  </si>
  <si>
    <t>9,585</t>
  </si>
  <si>
    <t>2,406</t>
  </si>
  <si>
    <t>89.710</t>
  </si>
  <si>
    <t>+2.00 %</t>
  </si>
  <si>
    <t>18,629,644</t>
  </si>
  <si>
    <t>106,973</t>
  </si>
  <si>
    <t>C&amp;C Group plc</t>
  </si>
  <si>
    <t>ISE:GCC</t>
  </si>
  <si>
    <t>2,852</t>
  </si>
  <si>
    <t>2.700</t>
  </si>
  <si>
    <t>880,371</t>
  </si>
  <si>
    <t>789</t>
  </si>
  <si>
    <t>2,060</t>
  </si>
  <si>
    <t>14.960</t>
  </si>
  <si>
    <t>12.560</t>
  </si>
  <si>
    <t>-16.04 %</t>
  </si>
  <si>
    <t>2,035,454</t>
  </si>
  <si>
    <t>Petrol d.d.</t>
  </si>
  <si>
    <t>LJSE:PETG</t>
  </si>
  <si>
    <t>2,386</t>
  </si>
  <si>
    <t>345.000</t>
  </si>
  <si>
    <t>310.000</t>
  </si>
  <si>
    <t>-10.14 %</t>
  </si>
  <si>
    <t>711,251</t>
  </si>
  <si>
    <t>Telepizza Group, S.A.U.</t>
  </si>
  <si>
    <t>BME:TPZ</t>
  </si>
  <si>
    <t>2,826</t>
  </si>
  <si>
    <t>4.825</t>
  </si>
  <si>
    <t>5.890</t>
  </si>
  <si>
    <t>+22.07 %</t>
  </si>
  <si>
    <t>485,977</t>
  </si>
  <si>
    <t>643</t>
  </si>
  <si>
    <t>Grenobloise d'Electronique et d'Automatismes Société Anonyme</t>
  </si>
  <si>
    <t>858</t>
  </si>
  <si>
    <t>87.000</t>
  </si>
  <si>
    <t>84.800</t>
  </si>
  <si>
    <t>-2.53 %</t>
  </si>
  <si>
    <t>103,921</t>
  </si>
  <si>
    <t>720</t>
  </si>
  <si>
    <t>8.280</t>
  </si>
  <si>
    <t>-13.29 %</t>
  </si>
  <si>
    <t>591,334</t>
  </si>
  <si>
    <t>1,922</t>
  </si>
  <si>
    <t>10.960</t>
  </si>
  <si>
    <t>-3.28 %</t>
  </si>
  <si>
    <t>119,702</t>
  </si>
  <si>
    <t>137</t>
  </si>
  <si>
    <t>2,855</t>
  </si>
  <si>
    <t>31.840</t>
  </si>
  <si>
    <t>20.960</t>
  </si>
  <si>
    <t>-34.17 %</t>
  </si>
  <si>
    <t>4,430,536</t>
  </si>
  <si>
    <t>ABO Wind AG</t>
  </si>
  <si>
    <t>HMSE:AB9</t>
  </si>
  <si>
    <t>522</t>
  </si>
  <si>
    <t>+15.00 %</t>
  </si>
  <si>
    <t>91,748</t>
  </si>
  <si>
    <t>HLSE:ETTE</t>
  </si>
  <si>
    <t>1,703</t>
  </si>
  <si>
    <t>8.540</t>
  </si>
  <si>
    <t>8.240</t>
  </si>
  <si>
    <t>-3.51 %</t>
  </si>
  <si>
    <t>211,227</t>
  </si>
  <si>
    <t>Agfa-Gevaert NV</t>
  </si>
  <si>
    <t>2,858</t>
  </si>
  <si>
    <t>4.046</t>
  </si>
  <si>
    <t>3.320</t>
  </si>
  <si>
    <t>-17.94 %</t>
  </si>
  <si>
    <t>678,721</t>
  </si>
  <si>
    <t>715</t>
  </si>
  <si>
    <t>1,136</t>
  </si>
  <si>
    <t>77.900</t>
  </si>
  <si>
    <t>51.300</t>
  </si>
  <si>
    <t>-34.15 %</t>
  </si>
  <si>
    <t>865,087</t>
  </si>
  <si>
    <t>45.940</t>
  </si>
  <si>
    <t>36.580</t>
  </si>
  <si>
    <t>-20.37 %</t>
  </si>
  <si>
    <t>6,056,230</t>
  </si>
  <si>
    <t>454</t>
  </si>
  <si>
    <t>24.900</t>
  </si>
  <si>
    <t>-35.74 %</t>
  </si>
  <si>
    <t>63,283</t>
  </si>
  <si>
    <t>Ymagis Société Anonyme</t>
  </si>
  <si>
    <t>ENXTPA:MAGIS</t>
  </si>
  <si>
    <t>2,117</t>
  </si>
  <si>
    <t>1.375</t>
  </si>
  <si>
    <t>-84.72 %</t>
  </si>
  <si>
    <t>71,243</t>
  </si>
  <si>
    <t>2,626</t>
  </si>
  <si>
    <t>38.000</t>
  </si>
  <si>
    <t>-3.80 %</t>
  </si>
  <si>
    <t>569,575</t>
  </si>
  <si>
    <t>Carbios SAS</t>
  </si>
  <si>
    <t>ENXTPA:ALCRB</t>
  </si>
  <si>
    <t>868</t>
  </si>
  <si>
    <t>8.690</t>
  </si>
  <si>
    <t>4.760</t>
  </si>
  <si>
    <t>-45.22 %</t>
  </si>
  <si>
    <t>39,621</t>
  </si>
  <si>
    <t>Olvi Oyj</t>
  </si>
  <si>
    <t>HLSE:OLVAS</t>
  </si>
  <si>
    <t>3,102</t>
  </si>
  <si>
    <t>31.600</t>
  </si>
  <si>
    <t>+5.33 %</t>
  </si>
  <si>
    <t>621,530</t>
  </si>
  <si>
    <t>XTRA:HEN3</t>
  </si>
  <si>
    <t>113.000</t>
  </si>
  <si>
    <t>95.720</t>
  </si>
  <si>
    <t>-15.29 %</t>
  </si>
  <si>
    <t>46,605,376</t>
  </si>
  <si>
    <t>67,504</t>
  </si>
  <si>
    <t>Saras S.p.A.</t>
  </si>
  <si>
    <t>BIT:SRS</t>
  </si>
  <si>
    <t>1,214</t>
  </si>
  <si>
    <t>2.000</t>
  </si>
  <si>
    <t>1.728</t>
  </si>
  <si>
    <t>1,872,020</t>
  </si>
  <si>
    <t>5,571</t>
  </si>
  <si>
    <t>773</t>
  </si>
  <si>
    <t>1.457</t>
  </si>
  <si>
    <t>-64.89 %</t>
  </si>
  <si>
    <t>486,481</t>
  </si>
  <si>
    <t>665</t>
  </si>
  <si>
    <t>16.450</t>
  </si>
  <si>
    <t>-23.10 %</t>
  </si>
  <si>
    <t>62,634</t>
  </si>
  <si>
    <t>Fomento de Construcciones y Contratas, S.A.</t>
  </si>
  <si>
    <t>BME:FCC</t>
  </si>
  <si>
    <t>3,136</t>
  </si>
  <si>
    <t>8.920</t>
  </si>
  <si>
    <t>11.820</t>
  </si>
  <si>
    <t>+32.51 %</t>
  </si>
  <si>
    <t>3,377,071</t>
  </si>
  <si>
    <t>431</t>
  </si>
  <si>
    <t>872</t>
  </si>
  <si>
    <t>17.960</t>
  </si>
  <si>
    <t>11.660</t>
  </si>
  <si>
    <t>-35.08 %</t>
  </si>
  <si>
    <t>458,004</t>
  </si>
  <si>
    <t>435</t>
  </si>
  <si>
    <t>Maisons France Confort S.A.</t>
  </si>
  <si>
    <t>ENXTPA:MFC</t>
  </si>
  <si>
    <t>2,994</t>
  </si>
  <si>
    <t>62.000</t>
  </si>
  <si>
    <t>31.800</t>
  </si>
  <si>
    <t>-48.71 %</t>
  </si>
  <si>
    <t>424,576</t>
  </si>
  <si>
    <t>D'Ieteren SA</t>
  </si>
  <si>
    <t>1,570</t>
  </si>
  <si>
    <t>37.900</t>
  </si>
  <si>
    <t>-13.35 %</t>
  </si>
  <si>
    <t>2,054,840</t>
  </si>
  <si>
    <t>10.100</t>
  </si>
  <si>
    <t>4.190</t>
  </si>
  <si>
    <t>-58.51 %</t>
  </si>
  <si>
    <t>620,401</t>
  </si>
  <si>
    <t>Ontex Group NV</t>
  </si>
  <si>
    <t>ENXTBR:ONTEX</t>
  </si>
  <si>
    <t>3,151</t>
  </si>
  <si>
    <t>28.640</t>
  </si>
  <si>
    <t>17.300</t>
  </si>
  <si>
    <t>-39.59 %</t>
  </si>
  <si>
    <t>2,358,424</t>
  </si>
  <si>
    <t>4,690</t>
  </si>
  <si>
    <t>1,457</t>
  </si>
  <si>
    <t>15.420</t>
  </si>
  <si>
    <t>12.680</t>
  </si>
  <si>
    <t>-17.77 %</t>
  </si>
  <si>
    <t>562,712</t>
  </si>
  <si>
    <t>Global EcoPower Société Anonyme</t>
  </si>
  <si>
    <t>ENXTPA:ALGEP</t>
  </si>
  <si>
    <t>461</t>
  </si>
  <si>
    <t>3.090</t>
  </si>
  <si>
    <t>1.550</t>
  </si>
  <si>
    <t>-49.84 %</t>
  </si>
  <si>
    <t>20,042</t>
  </si>
  <si>
    <t>2,547</t>
  </si>
  <si>
    <t>2.448</t>
  </si>
  <si>
    <t>-2.93 %</t>
  </si>
  <si>
    <t>1,672,868</t>
  </si>
  <si>
    <t>AS Grindeks</t>
  </si>
  <si>
    <t>RISE:GRD1R</t>
  </si>
  <si>
    <t>2,411</t>
  </si>
  <si>
    <t>7.400</t>
  </si>
  <si>
    <t>6.520</t>
  </si>
  <si>
    <t>-11.89 %</t>
  </si>
  <si>
    <t>70,929</t>
  </si>
  <si>
    <t>Antalis International SAS</t>
  </si>
  <si>
    <t>ENXTPA:ANTA</t>
  </si>
  <si>
    <t>954</t>
  </si>
  <si>
    <t>1.982</t>
  </si>
  <si>
    <t>0.938</t>
  </si>
  <si>
    <t>-52.67 %</t>
  </si>
  <si>
    <t>140,586</t>
  </si>
  <si>
    <t>Socfinaf S.A.</t>
  </si>
  <si>
    <t>BDL:SOFAF</t>
  </si>
  <si>
    <t>2,997</t>
  </si>
  <si>
    <t>16.900</t>
  </si>
  <si>
    <t>11.200</t>
  </si>
  <si>
    <t>-33.73 %</t>
  </si>
  <si>
    <t>301,736</t>
  </si>
  <si>
    <t>1,987</t>
  </si>
  <si>
    <t>27.890</t>
  </si>
  <si>
    <t>23.620</t>
  </si>
  <si>
    <t>-15.31 %</t>
  </si>
  <si>
    <t>8,998,349</t>
  </si>
  <si>
    <t>14,493</t>
  </si>
  <si>
    <t>3,135</t>
  </si>
  <si>
    <t>818.000</t>
  </si>
  <si>
    <t>280,660</t>
  </si>
  <si>
    <t>Telecom Italia S.p.A.</t>
  </si>
  <si>
    <t>BIT:TIT</t>
  </si>
  <si>
    <t>3,118</t>
  </si>
  <si>
    <t>0.490</t>
  </si>
  <si>
    <t>-33.70 %</t>
  </si>
  <si>
    <t>14,795,582</t>
  </si>
  <si>
    <t>65,650</t>
  </si>
  <si>
    <t>Merck Kommanditgesellschaft auf Aktien</t>
  </si>
  <si>
    <t>DB:MRK</t>
  </si>
  <si>
    <t>3,096</t>
  </si>
  <si>
    <t>93.100</t>
  </si>
  <si>
    <t>90.280</t>
  </si>
  <si>
    <t>-3.03 %</t>
  </si>
  <si>
    <t>40,477,820</t>
  </si>
  <si>
    <t>Société BIC SA</t>
  </si>
  <si>
    <t>ENXTPA:BB</t>
  </si>
  <si>
    <t>2,358</t>
  </si>
  <si>
    <t>93.500</t>
  </si>
  <si>
    <t>-5.45 %</t>
  </si>
  <si>
    <t>4,192,370</t>
  </si>
  <si>
    <t>7,678</t>
  </si>
  <si>
    <t>Intralot S.A.</t>
  </si>
  <si>
    <t>ATSE:INLOT</t>
  </si>
  <si>
    <t>1,225</t>
  </si>
  <si>
    <t>1.204</t>
  </si>
  <si>
    <t>0.412</t>
  </si>
  <si>
    <t>-65.78 %</t>
  </si>
  <si>
    <t>189,307</t>
  </si>
  <si>
    <t>215</t>
  </si>
  <si>
    <t>AFC Ajax NV</t>
  </si>
  <si>
    <t>ENXTAM:AJAX</t>
  </si>
  <si>
    <t>10.050</t>
  </si>
  <si>
    <t>14.600</t>
  </si>
  <si>
    <t>+45.27 %</t>
  </si>
  <si>
    <t>184,250</t>
  </si>
  <si>
    <t>2,353</t>
  </si>
  <si>
    <t>102.600</t>
  </si>
  <si>
    <t>48.900</t>
  </si>
  <si>
    <t>-52.34 %</t>
  </si>
  <si>
    <t>720,047</t>
  </si>
  <si>
    <t>1,740</t>
  </si>
  <si>
    <t>Johnson Controls International plc</t>
  </si>
  <si>
    <t>NYSE:JCI</t>
  </si>
  <si>
    <t>3,103</t>
  </si>
  <si>
    <t>38.420</t>
  </si>
  <si>
    <t>-20.61 %</t>
  </si>
  <si>
    <t>29,549,938</t>
  </si>
  <si>
    <t>167,219</t>
  </si>
  <si>
    <t>Solocal Group S.A.</t>
  </si>
  <si>
    <t>0.961</t>
  </si>
  <si>
    <t>0.480</t>
  </si>
  <si>
    <t>-50.07 %</t>
  </si>
  <si>
    <t>559,216</t>
  </si>
  <si>
    <t>1,135</t>
  </si>
  <si>
    <t>19.180</t>
  </si>
  <si>
    <t>13.480</t>
  </si>
  <si>
    <t>-29.72 %</t>
  </si>
  <si>
    <t>1,258,406</t>
  </si>
  <si>
    <t>981</t>
  </si>
  <si>
    <t>2,637</t>
  </si>
  <si>
    <t>735.000</t>
  </si>
  <si>
    <t>-17.43 %</t>
  </si>
  <si>
    <t>1,865,801</t>
  </si>
  <si>
    <t>Groupe Guillin S.A.</t>
  </si>
  <si>
    <t>2,054</t>
  </si>
  <si>
    <t>35.900</t>
  </si>
  <si>
    <t>19.620</t>
  </si>
  <si>
    <t>-45.35 %</t>
  </si>
  <si>
    <t>663,710</t>
  </si>
  <si>
    <t>711</t>
  </si>
  <si>
    <t>Pharmanutra S.p.A.</t>
  </si>
  <si>
    <t>BIT:PHN</t>
  </si>
  <si>
    <t>2,381</t>
  </si>
  <si>
    <t>+22.71 %</t>
  </si>
  <si>
    <t>121,496</t>
  </si>
  <si>
    <t>2,578</t>
  </si>
  <si>
    <t>38.750</t>
  </si>
  <si>
    <t>45.750</t>
  </si>
  <si>
    <t>+18.06 %</t>
  </si>
  <si>
    <t>39,448,847</t>
  </si>
  <si>
    <t>85,872</t>
  </si>
  <si>
    <t>Fresenius SE &amp; Co. KGaA</t>
  </si>
  <si>
    <t>43.340</t>
  </si>
  <si>
    <t>-35.33 %</t>
  </si>
  <si>
    <t>37,157,899</t>
  </si>
  <si>
    <t>16.300</t>
  </si>
  <si>
    <t>-37.42 %</t>
  </si>
  <si>
    <t>155,991</t>
  </si>
  <si>
    <t>Picanol NV</t>
  </si>
  <si>
    <t>ENXTBR:PIC</t>
  </si>
  <si>
    <t>92.000</t>
  </si>
  <si>
    <t>70.800</t>
  </si>
  <si>
    <t>1,628,400</t>
  </si>
  <si>
    <t>Sanofi</t>
  </si>
  <si>
    <t>ENXTPA:SAN</t>
  </si>
  <si>
    <t>2,824</t>
  </si>
  <si>
    <t>74.360</t>
  </si>
  <si>
    <t>93,160,262</t>
  </si>
  <si>
    <t>163,945</t>
  </si>
  <si>
    <t>COVER 50 S.p.A.</t>
  </si>
  <si>
    <t>BIT:COV</t>
  </si>
  <si>
    <t>762</t>
  </si>
  <si>
    <t>9.800</t>
  </si>
  <si>
    <t>44,660</t>
  </si>
  <si>
    <t>2,056</t>
  </si>
  <si>
    <t>17.200</t>
  </si>
  <si>
    <t>-29.80 %</t>
  </si>
  <si>
    <t>602,652</t>
  </si>
  <si>
    <t>AS Tallinna Vesi</t>
  </si>
  <si>
    <t>TLSE:TVEAT</t>
  </si>
  <si>
    <t>3,132</t>
  </si>
  <si>
    <t>10.750</t>
  </si>
  <si>
    <t>9.620</t>
  </si>
  <si>
    <t>-10.51 %</t>
  </si>
  <si>
    <t>215,000</t>
  </si>
  <si>
    <t>4.393</t>
  </si>
  <si>
    <t>0.485</t>
  </si>
  <si>
    <t>-88.96 %</t>
  </si>
  <si>
    <t>2,688,835</t>
  </si>
  <si>
    <t>17,630</t>
  </si>
  <si>
    <t>1,797</t>
  </si>
  <si>
    <t>-74.74 %</t>
  </si>
  <si>
    <t>1,260,918</t>
  </si>
  <si>
    <t>1,019</t>
  </si>
  <si>
    <t>685</t>
  </si>
  <si>
    <t>33.350</t>
  </si>
  <si>
    <t>-35.37 %</t>
  </si>
  <si>
    <t>406,872</t>
  </si>
  <si>
    <t>1,443</t>
  </si>
  <si>
    <t>135.590</t>
  </si>
  <si>
    <t>125.130</t>
  </si>
  <si>
    <t>-7.71 %</t>
  </si>
  <si>
    <t>6,755,752</t>
  </si>
  <si>
    <t>42,544</t>
  </si>
  <si>
    <t>Intertrust N.V.</t>
  </si>
  <si>
    <t>ENXTAM:INTER</t>
  </si>
  <si>
    <t>1,784</t>
  </si>
  <si>
    <t>14.550</t>
  </si>
  <si>
    <t>-4.90 %</t>
  </si>
  <si>
    <t>1,364,864</t>
  </si>
  <si>
    <t>2,120</t>
  </si>
  <si>
    <t>Publicis Groupe S.A.</t>
  </si>
  <si>
    <t>549</t>
  </si>
  <si>
    <t>55.600</t>
  </si>
  <si>
    <t>49.540</t>
  </si>
  <si>
    <t>-10.90 %</t>
  </si>
  <si>
    <t>12,566,447</t>
  </si>
  <si>
    <t>36,744</t>
  </si>
  <si>
    <t>976</t>
  </si>
  <si>
    <t>-35.28 %</t>
  </si>
  <si>
    <t>1,389,280</t>
  </si>
  <si>
    <t>411</t>
  </si>
  <si>
    <t>0.87</t>
  </si>
  <si>
    <t>849</t>
  </si>
  <si>
    <t>8.145</t>
  </si>
  <si>
    <t>6.950</t>
  </si>
  <si>
    <t>-14.67 %</t>
  </si>
  <si>
    <t>513,135</t>
  </si>
  <si>
    <t>1,009</t>
  </si>
  <si>
    <t>GrandVision N.V.</t>
  </si>
  <si>
    <t>2,632</t>
  </si>
  <si>
    <t>20.900</t>
  </si>
  <si>
    <t>19.140</t>
  </si>
  <si>
    <t>-8.42 %</t>
  </si>
  <si>
    <t>5,299,893</t>
  </si>
  <si>
    <t>Velcan SA</t>
  </si>
  <si>
    <t>ENXTPA:ALVEL</t>
  </si>
  <si>
    <t>766</t>
  </si>
  <si>
    <t>9.980</t>
  </si>
  <si>
    <t>-25.85 %</t>
  </si>
  <si>
    <t>60,000</t>
  </si>
  <si>
    <t>Econocom Group SE</t>
  </si>
  <si>
    <t>1,561</t>
  </si>
  <si>
    <t>6.105</t>
  </si>
  <si>
    <t>2.908</t>
  </si>
  <si>
    <t>-52.37 %</t>
  </si>
  <si>
    <t>1,441,454</t>
  </si>
  <si>
    <t>Catering International &amp; Services Société Anonyme</t>
  </si>
  <si>
    <t>3,140</t>
  </si>
  <si>
    <t>17.700</t>
  </si>
  <si>
    <t>9.140</t>
  </si>
  <si>
    <t>-48.36 %</t>
  </si>
  <si>
    <t>140,947</t>
  </si>
  <si>
    <t>19.390</t>
  </si>
  <si>
    <t>21.840</t>
  </si>
  <si>
    <t>+12.64 %</t>
  </si>
  <si>
    <t>2,566,433</t>
  </si>
  <si>
    <t>2,785</t>
  </si>
  <si>
    <t>ADThink Media Societe Anonyme</t>
  </si>
  <si>
    <t>ENXTPA:ALADM</t>
  </si>
  <si>
    <t>1,291</t>
  </si>
  <si>
    <t>2.460</t>
  </si>
  <si>
    <t>-74.47 %</t>
  </si>
  <si>
    <t>15,081</t>
  </si>
  <si>
    <t>911</t>
  </si>
  <si>
    <t>29.550</t>
  </si>
  <si>
    <t>15.055</t>
  </si>
  <si>
    <t>-49.05 %</t>
  </si>
  <si>
    <t>6,761,327</t>
  </si>
  <si>
    <t>46,010</t>
  </si>
  <si>
    <t>Dragerwerk AG &amp; Co. KGaA</t>
  </si>
  <si>
    <t>DB:DRW3</t>
  </si>
  <si>
    <t>3,112</t>
  </si>
  <si>
    <t>77.050</t>
  </si>
  <si>
    <t>47.560</t>
  </si>
  <si>
    <t>-38.27 %</t>
  </si>
  <si>
    <t>1,222,612</t>
  </si>
  <si>
    <t>L'Occitane International S.A.</t>
  </si>
  <si>
    <t>SEHK:973</t>
  </si>
  <si>
    <t>14.500</t>
  </si>
  <si>
    <t>2,253,424</t>
  </si>
  <si>
    <t>1,052</t>
  </si>
  <si>
    <t>2,912</t>
  </si>
  <si>
    <t>10.690</t>
  </si>
  <si>
    <t>7.660</t>
  </si>
  <si>
    <t>-28.34 %</t>
  </si>
  <si>
    <t>1,714,014</t>
  </si>
  <si>
    <t>3,056</t>
  </si>
  <si>
    <t>3.925</t>
  </si>
  <si>
    <t>-70.04 %</t>
  </si>
  <si>
    <t>287,618</t>
  </si>
  <si>
    <t>670</t>
  </si>
  <si>
    <t>Técnicas Reunidas, S.A.</t>
  </si>
  <si>
    <t>BME:TRE</t>
  </si>
  <si>
    <t>2,850</t>
  </si>
  <si>
    <t>21.010</t>
  </si>
  <si>
    <t>-24.64 %</t>
  </si>
  <si>
    <t>1,497,774</t>
  </si>
  <si>
    <t>11,033</t>
  </si>
  <si>
    <t>Oriola Oyj</t>
  </si>
  <si>
    <t>3.055</t>
  </si>
  <si>
    <t>-32.57 %</t>
  </si>
  <si>
    <t>570,055</t>
  </si>
  <si>
    <t>813</t>
  </si>
  <si>
    <t>1,190</t>
  </si>
  <si>
    <t>7.370</t>
  </si>
  <si>
    <t>4.505</t>
  </si>
  <si>
    <t>-38.87 %</t>
  </si>
  <si>
    <t>643,033</t>
  </si>
  <si>
    <t>Avadel Pharmaceuticals plc</t>
  </si>
  <si>
    <t>NasdaqGM:AVDL</t>
  </si>
  <si>
    <t>134</t>
  </si>
  <si>
    <t>9.020</t>
  </si>
  <si>
    <t>-69.18 %</t>
  </si>
  <si>
    <t>298,078</t>
  </si>
  <si>
    <t>1,504</t>
  </si>
  <si>
    <t>3,053</t>
  </si>
  <si>
    <t>3.140</t>
  </si>
  <si>
    <t>0.940</t>
  </si>
  <si>
    <t>-70.08 %</t>
  </si>
  <si>
    <t>1,298,589</t>
  </si>
  <si>
    <t>3,906</t>
  </si>
  <si>
    <t>Triboo S.p.A.</t>
  </si>
  <si>
    <t>BIT:TB</t>
  </si>
  <si>
    <t>2,540</t>
  </si>
  <si>
    <t>-37.20 %</t>
  </si>
  <si>
    <t>71,851</t>
  </si>
  <si>
    <t>49</t>
  </si>
  <si>
    <t>2,319</t>
  </si>
  <si>
    <t>4.450</t>
  </si>
  <si>
    <t>+18.88 %</t>
  </si>
  <si>
    <t>607,704</t>
  </si>
  <si>
    <t>AS Olainfarm</t>
  </si>
  <si>
    <t>RISE:OLF1R</t>
  </si>
  <si>
    <t>2,867</t>
  </si>
  <si>
    <t>8.400</t>
  </si>
  <si>
    <t>-20.24 %</t>
  </si>
  <si>
    <t>118,315</t>
  </si>
  <si>
    <t>2,612</t>
  </si>
  <si>
    <t>35.850</t>
  </si>
  <si>
    <t>16.140</t>
  </si>
  <si>
    <t>137,770</t>
  </si>
  <si>
    <t>593</t>
  </si>
  <si>
    <t>5.000</t>
  </si>
  <si>
    <t>-12.80 %</t>
  </si>
  <si>
    <t>103,393</t>
  </si>
  <si>
    <t>0.79</t>
  </si>
  <si>
    <t>2,558</t>
  </si>
  <si>
    <t>24.550</t>
  </si>
  <si>
    <t>40.750</t>
  </si>
  <si>
    <t>+65.99 %</t>
  </si>
  <si>
    <t>429,080</t>
  </si>
  <si>
    <t>379</t>
  </si>
  <si>
    <t>Banimmo S.A.</t>
  </si>
  <si>
    <t>ENXTBR:BANI</t>
  </si>
  <si>
    <t>444</t>
  </si>
  <si>
    <t>3.150</t>
  </si>
  <si>
    <t>+11.43 %</t>
  </si>
  <si>
    <t>35,437</t>
  </si>
  <si>
    <t>Plastiques du Val de Loire</t>
  </si>
  <si>
    <t>ENXTPA:PVL</t>
  </si>
  <si>
    <t>2,491</t>
  </si>
  <si>
    <t>8.580</t>
  </si>
  <si>
    <t>-54.94 %</t>
  </si>
  <si>
    <t>420,677</t>
  </si>
  <si>
    <t>737</t>
  </si>
  <si>
    <t>GFT Technologies SE</t>
  </si>
  <si>
    <t>XTRA:GFT</t>
  </si>
  <si>
    <t>1,986</t>
  </si>
  <si>
    <t>6.970</t>
  </si>
  <si>
    <t>-48.83 %</t>
  </si>
  <si>
    <t>358,559</t>
  </si>
  <si>
    <t>867</t>
  </si>
  <si>
    <t>0.507</t>
  </si>
  <si>
    <t>0.295</t>
  </si>
  <si>
    <t>-41.81 %</t>
  </si>
  <si>
    <t>54,705</t>
  </si>
  <si>
    <t>0.060</t>
  </si>
  <si>
    <t>-37.05 %</t>
  </si>
  <si>
    <t>131,722</t>
  </si>
  <si>
    <t>AgroGeneration SA</t>
  </si>
  <si>
    <t>ENXTPA:ALAGR</t>
  </si>
  <si>
    <t>232</t>
  </si>
  <si>
    <t>0.365</t>
  </si>
  <si>
    <t>0.122</t>
  </si>
  <si>
    <t>-66.58 %</t>
  </si>
  <si>
    <t>36,698</t>
  </si>
  <si>
    <t>Sequana SA</t>
  </si>
  <si>
    <t>1,937</t>
  </si>
  <si>
    <t>0.736</t>
  </si>
  <si>
    <t>0.205</t>
  </si>
  <si>
    <t>-72.21 %</t>
  </si>
  <si>
    <t>47,756</t>
  </si>
  <si>
    <t>284</t>
  </si>
  <si>
    <t>Linedata Services S.A.</t>
  </si>
  <si>
    <t>723</t>
  </si>
  <si>
    <t>38.050</t>
  </si>
  <si>
    <t>-13.27 %</t>
  </si>
  <si>
    <t>273,299</t>
  </si>
  <si>
    <t>116</t>
  </si>
  <si>
    <t>Elior Group S.A.</t>
  </si>
  <si>
    <t>17.540</t>
  </si>
  <si>
    <t>13.120</t>
  </si>
  <si>
    <t>3,028,551</t>
  </si>
  <si>
    <t>10,142</t>
  </si>
  <si>
    <t>481</t>
  </si>
  <si>
    <t>106.900</t>
  </si>
  <si>
    <t>82.750</t>
  </si>
  <si>
    <t>-22.59 %</t>
  </si>
  <si>
    <t>2,838,195</t>
  </si>
  <si>
    <t>5,903</t>
  </si>
  <si>
    <t>1,622</t>
  </si>
  <si>
    <t>24.080</t>
  </si>
  <si>
    <t>23.800</t>
  </si>
  <si>
    <t>-1.16 %</t>
  </si>
  <si>
    <t>828,781</t>
  </si>
  <si>
    <t>1,495</t>
  </si>
  <si>
    <t>9.280</t>
  </si>
  <si>
    <t>5.660</t>
  </si>
  <si>
    <t>-39.01 %</t>
  </si>
  <si>
    <t>71,319</t>
  </si>
  <si>
    <t>1,256</t>
  </si>
  <si>
    <t>0.800</t>
  </si>
  <si>
    <t>+33.33 %</t>
  </si>
  <si>
    <t>84,386</t>
  </si>
  <si>
    <t>0.60</t>
  </si>
  <si>
    <t>2,627</t>
  </si>
  <si>
    <t>32.820</t>
  </si>
  <si>
    <t>31.060</t>
  </si>
  <si>
    <t>-5.36 %</t>
  </si>
  <si>
    <t>4,683,702</t>
  </si>
  <si>
    <t>13,146</t>
  </si>
  <si>
    <t>Criteo S.A.</t>
  </si>
  <si>
    <t>NasdaqGS:CRTO</t>
  </si>
  <si>
    <t>26.320</t>
  </si>
  <si>
    <t>23.760</t>
  </si>
  <si>
    <t>-9.73 %</t>
  </si>
  <si>
    <t>1,443,571</t>
  </si>
  <si>
    <t>24,983</t>
  </si>
  <si>
    <t>Decheng Technology AG</t>
  </si>
  <si>
    <t>DB:333</t>
  </si>
  <si>
    <t>0.42</t>
  </si>
  <si>
    <t>0.009</t>
  </si>
  <si>
    <t>-98.85 %</t>
  </si>
  <si>
    <t>23,969</t>
  </si>
  <si>
    <t>Close 12/16/2019</t>
  </si>
  <si>
    <t>Pöyry PLC</t>
  </si>
  <si>
    <t>HLSE:POY1V</t>
  </si>
  <si>
    <t>608,087</t>
  </si>
  <si>
    <t>128</t>
  </si>
  <si>
    <t>Aspire Global plc</t>
  </si>
  <si>
    <t>OM:ASPIRE</t>
  </si>
  <si>
    <t>48.450</t>
  </si>
  <si>
    <t>26.800</t>
  </si>
  <si>
    <t>213,185</t>
  </si>
  <si>
    <t>264</t>
  </si>
  <si>
    <t>714</t>
  </si>
  <si>
    <t>22.000</t>
  </si>
  <si>
    <t>177,531</t>
  </si>
  <si>
    <t>2,591</t>
  </si>
  <si>
    <t>68.050</t>
  </si>
  <si>
    <t>87.150</t>
  </si>
  <si>
    <t>2,521,344</t>
  </si>
  <si>
    <t>2,969</t>
  </si>
  <si>
    <t>United Company RUSAL Plc</t>
  </si>
  <si>
    <t>SEHK:486</t>
  </si>
  <si>
    <t>2.550</t>
  </si>
  <si>
    <t>3.670</t>
  </si>
  <si>
    <t>4,337,575</t>
  </si>
  <si>
    <t>759</t>
  </si>
  <si>
    <t>17.100</t>
  </si>
  <si>
    <t>31,866</t>
  </si>
  <si>
    <t>977</t>
  </si>
  <si>
    <t>21.350</t>
  </si>
  <si>
    <t>20.280</t>
  </si>
  <si>
    <t>2,365,217</t>
  </si>
  <si>
    <t>2,499</t>
  </si>
  <si>
    <t>20.850</t>
  </si>
  <si>
    <t>331,193</t>
  </si>
  <si>
    <t>584</t>
  </si>
  <si>
    <t>16.840</t>
  </si>
  <si>
    <t>640,303</t>
  </si>
  <si>
    <t>Tinexta S.p.A.</t>
  </si>
  <si>
    <t>BIT:TNXT</t>
  </si>
  <si>
    <t>878</t>
  </si>
  <si>
    <t>11.360</t>
  </si>
  <si>
    <t>299,159</t>
  </si>
  <si>
    <t>104</t>
  </si>
  <si>
    <t>1.666</t>
  </si>
  <si>
    <t>2.075</t>
  </si>
  <si>
    <t>433,887</t>
  </si>
  <si>
    <t>508</t>
  </si>
  <si>
    <t>3,159</t>
  </si>
  <si>
    <t>828,802</t>
  </si>
  <si>
    <t>2,365</t>
  </si>
  <si>
    <t>539</t>
  </si>
  <si>
    <t>1.244</t>
  </si>
  <si>
    <t>1.064</t>
  </si>
  <si>
    <t>-14.47 %</t>
  </si>
  <si>
    <t>643,509</t>
  </si>
  <si>
    <t>18.250</t>
  </si>
  <si>
    <t>2,730,525</t>
  </si>
  <si>
    <t>8,575</t>
  </si>
  <si>
    <t>Sofina Société Anonyme</t>
  </si>
  <si>
    <t>ENXTBR:SOF</t>
  </si>
  <si>
    <t>3,099</t>
  </si>
  <si>
    <t>168.400</t>
  </si>
  <si>
    <t>196.600</t>
  </si>
  <si>
    <t>5,662,735</t>
  </si>
  <si>
    <t>4,179</t>
  </si>
  <si>
    <t>2,292,090</t>
  </si>
  <si>
    <t>566</t>
  </si>
  <si>
    <t>3,107</t>
  </si>
  <si>
    <t>3.285</t>
  </si>
  <si>
    <t>3.765</t>
  </si>
  <si>
    <t>731,517</t>
  </si>
  <si>
    <t>Nexa Resources S.A.</t>
  </si>
  <si>
    <t>NYSE:NEXA</t>
  </si>
  <si>
    <t>2,798</t>
  </si>
  <si>
    <t>12.240</t>
  </si>
  <si>
    <t>8.910</t>
  </si>
  <si>
    <t>1,431,025</t>
  </si>
  <si>
    <t>535</t>
  </si>
  <si>
    <t>2,466</t>
  </si>
  <si>
    <t>47,638,928</t>
  </si>
  <si>
    <t>257,724</t>
  </si>
  <si>
    <t>Tokmanni Group Oyj</t>
  </si>
  <si>
    <t>HLSE:TOKMAN</t>
  </si>
  <si>
    <t>7.585</t>
  </si>
  <si>
    <t>12.180</t>
  </si>
  <si>
    <t>446,519</t>
  </si>
  <si>
    <t>1,012</t>
  </si>
  <si>
    <t>2,769</t>
  </si>
  <si>
    <t>2.966</t>
  </si>
  <si>
    <t>2.306</t>
  </si>
  <si>
    <t>700,563</t>
  </si>
  <si>
    <t>900</t>
  </si>
  <si>
    <t>462</t>
  </si>
  <si>
    <t>0.400</t>
  </si>
  <si>
    <t>60,514</t>
  </si>
  <si>
    <t>IVU Traffic Technologies AG</t>
  </si>
  <si>
    <t>XTRA:IVU</t>
  </si>
  <si>
    <t>4.990</t>
  </si>
  <si>
    <t>88,419</t>
  </si>
  <si>
    <t>2,198</t>
  </si>
  <si>
    <t>71.380</t>
  </si>
  <si>
    <t>72.780</t>
  </si>
  <si>
    <t>13,428,140</t>
  </si>
  <si>
    <t>26,031</t>
  </si>
  <si>
    <t>Rai Way S.p.A.</t>
  </si>
  <si>
    <t>BIT:RWAY</t>
  </si>
  <si>
    <t>2,879</t>
  </si>
  <si>
    <t>6.290</t>
  </si>
  <si>
    <t>1,204,960</t>
  </si>
  <si>
    <t>271</t>
  </si>
  <si>
    <t>2,896</t>
  </si>
  <si>
    <t>64.080</t>
  </si>
  <si>
    <t>13,880,270</t>
  </si>
  <si>
    <t>33,249</t>
  </si>
  <si>
    <t>2,752</t>
  </si>
  <si>
    <t>133.340</t>
  </si>
  <si>
    <t>20,059,804</t>
  </si>
  <si>
    <t>126,661</t>
  </si>
  <si>
    <t>3.515</t>
  </si>
  <si>
    <t>2.825</t>
  </si>
  <si>
    <t>472,472</t>
  </si>
  <si>
    <t>618</t>
  </si>
  <si>
    <t>Krka, d. d.</t>
  </si>
  <si>
    <t>3,146</t>
  </si>
  <si>
    <t>57.800</t>
  </si>
  <si>
    <t>74.600</t>
  </si>
  <si>
    <t>1,848,096</t>
  </si>
  <si>
    <t>235</t>
  </si>
  <si>
    <t>2,727</t>
  </si>
  <si>
    <t>150,055</t>
  </si>
  <si>
    <t>21.260</t>
  </si>
  <si>
    <t>2,950,836</t>
  </si>
  <si>
    <t>3,059</t>
  </si>
  <si>
    <t>227,130</t>
  </si>
  <si>
    <t>Recordati Industria Chimica e Farmaceutica S.p.A.</t>
  </si>
  <si>
    <t>2,709</t>
  </si>
  <si>
    <t>30.120</t>
  </si>
  <si>
    <t>37.060</t>
  </si>
  <si>
    <t>6,272,848</t>
  </si>
  <si>
    <t>10,726</t>
  </si>
  <si>
    <t>Gemalto N.V.</t>
  </si>
  <si>
    <t>ENXTAM:GTO</t>
  </si>
  <si>
    <t>885</t>
  </si>
  <si>
    <t>50.720</t>
  </si>
  <si>
    <t>4,601,106</t>
  </si>
  <si>
    <t>9,069</t>
  </si>
  <si>
    <t>3,165</t>
  </si>
  <si>
    <t>27.400</t>
  </si>
  <si>
    <t>4,935,773</t>
  </si>
  <si>
    <t>2,732</t>
  </si>
  <si>
    <t>29.800</t>
  </si>
  <si>
    <t>25.350</t>
  </si>
  <si>
    <t>2,287,092</t>
  </si>
  <si>
    <t>Knorr-Bremse Aktiengesellschaft</t>
  </si>
  <si>
    <t>XTRA:KBX</t>
  </si>
  <si>
    <t>2,585</t>
  </si>
  <si>
    <t>81.750</t>
  </si>
  <si>
    <t>87.090</t>
  </si>
  <si>
    <t>13,178,100</t>
  </si>
  <si>
    <t>4,832</t>
  </si>
  <si>
    <t>2,287</t>
  </si>
  <si>
    <t>16.400</t>
  </si>
  <si>
    <t>1,328,377</t>
  </si>
  <si>
    <t>1,189</t>
  </si>
  <si>
    <t>Diebold Nixdorf AG</t>
  </si>
  <si>
    <t>1,281</t>
  </si>
  <si>
    <t>1,720,395</t>
  </si>
  <si>
    <t>5.740</t>
  </si>
  <si>
    <t>157,528</t>
  </si>
  <si>
    <t>2,523</t>
  </si>
  <si>
    <t>31.000</t>
  </si>
  <si>
    <t>271,319</t>
  </si>
  <si>
    <t>645</t>
  </si>
  <si>
    <t>9.115</t>
  </si>
  <si>
    <t>1,396,535</t>
  </si>
  <si>
    <t>Deutsche Lufthansa AG</t>
  </si>
  <si>
    <t>DB:LHA</t>
  </si>
  <si>
    <t>2,129</t>
  </si>
  <si>
    <t>19.880</t>
  </si>
  <si>
    <t>17.080</t>
  </si>
  <si>
    <t>9,447,189</t>
  </si>
  <si>
    <t>233</t>
  </si>
  <si>
    <t>Piovan S.p.A.</t>
  </si>
  <si>
    <t>BIT:PVN</t>
  </si>
  <si>
    <t>2,142</t>
  </si>
  <si>
    <t>8.158</t>
  </si>
  <si>
    <t>6.110</t>
  </si>
  <si>
    <t>415,481</t>
  </si>
  <si>
    <t>101</t>
  </si>
  <si>
    <t>1.250</t>
  </si>
  <si>
    <t>1.418</t>
  </si>
  <si>
    <t>269,588</t>
  </si>
  <si>
    <t>2,906</t>
  </si>
  <si>
    <t>87.640</t>
  </si>
  <si>
    <t>105.500</t>
  </si>
  <si>
    <t>12,759,116</t>
  </si>
  <si>
    <t>28,195</t>
  </si>
  <si>
    <t>225</t>
  </si>
  <si>
    <t>241,400</t>
  </si>
  <si>
    <t>B&amp;S Group S.A.</t>
  </si>
  <si>
    <t>ENXTAM:BSGR</t>
  </si>
  <si>
    <t>3,066</t>
  </si>
  <si>
    <t>9.590</t>
  </si>
  <si>
    <t>1,149,020</t>
  </si>
  <si>
    <t>164</t>
  </si>
  <si>
    <t>2,099</t>
  </si>
  <si>
    <t>12.700</t>
  </si>
  <si>
    <t>18.700</t>
  </si>
  <si>
    <t>1,727,959</t>
  </si>
  <si>
    <t>Italmobiliare S.p.A.</t>
  </si>
  <si>
    <t>BIT:ITM</t>
  </si>
  <si>
    <t>19.500</t>
  </si>
  <si>
    <t>24.850</t>
  </si>
  <si>
    <t>817,985</t>
  </si>
  <si>
    <t>334.700</t>
  </si>
  <si>
    <t>457.600</t>
  </si>
  <si>
    <t>+36.72 %</t>
  </si>
  <si>
    <t>60,276,350</t>
  </si>
  <si>
    <t>5,776</t>
  </si>
  <si>
    <t>Van de Velde NV</t>
  </si>
  <si>
    <t>28.050</t>
  </si>
  <si>
    <t>27.700</t>
  </si>
  <si>
    <t>-1.25 %</t>
  </si>
  <si>
    <t>373,261</t>
  </si>
  <si>
    <t>115</t>
  </si>
  <si>
    <t>2,582</t>
  </si>
  <si>
    <t>367,898</t>
  </si>
  <si>
    <t>3,164</t>
  </si>
  <si>
    <t>11.500</t>
  </si>
  <si>
    <t>+19.79 %</t>
  </si>
  <si>
    <t>192,000</t>
  </si>
  <si>
    <t>12.350</t>
  </si>
  <si>
    <t>+7.39 %</t>
  </si>
  <si>
    <t>83,737</t>
  </si>
  <si>
    <t>1,832</t>
  </si>
  <si>
    <t>50.700</t>
  </si>
  <si>
    <t>71.200</t>
  </si>
  <si>
    <t>+40.43 %</t>
  </si>
  <si>
    <t>3,522,721</t>
  </si>
  <si>
    <t>5,012</t>
  </si>
  <si>
    <t>1,590</t>
  </si>
  <si>
    <t>9.400</t>
  </si>
  <si>
    <t>+17.50 %</t>
  </si>
  <si>
    <t>198,937</t>
  </si>
  <si>
    <t>eQ Oyj</t>
  </si>
  <si>
    <t>HLSE:EQV1V</t>
  </si>
  <si>
    <t>7.980</t>
  </si>
  <si>
    <t>12.050</t>
  </si>
  <si>
    <t>+51.00 %</t>
  </si>
  <si>
    <t>300,903</t>
  </si>
  <si>
    <t>Gefran S.p.A.</t>
  </si>
  <si>
    <t>BIT:GE</t>
  </si>
  <si>
    <t>2,914</t>
  </si>
  <si>
    <t>7.040</t>
  </si>
  <si>
    <t>101,376</t>
  </si>
  <si>
    <t>Elmos Semiconductor AG</t>
  </si>
  <si>
    <t>XTRA:ELG</t>
  </si>
  <si>
    <t>1,746</t>
  </si>
  <si>
    <t>19.400</t>
  </si>
  <si>
    <t>29.000</t>
  </si>
  <si>
    <t>+49.48 %</t>
  </si>
  <si>
    <t>381,968</t>
  </si>
  <si>
    <t>557</t>
  </si>
  <si>
    <t>2,301</t>
  </si>
  <si>
    <t>49.000</t>
  </si>
  <si>
    <t>63.200</t>
  </si>
  <si>
    <t>+28.98 %</t>
  </si>
  <si>
    <t>580,960</t>
  </si>
  <si>
    <t>3,187</t>
  </si>
  <si>
    <t>107.320</t>
  </si>
  <si>
    <t>135.160</t>
  </si>
  <si>
    <t>+25.94 %</t>
  </si>
  <si>
    <t>4,910,709</t>
  </si>
  <si>
    <t>37,973</t>
  </si>
  <si>
    <t>Aeffe S.p.A.</t>
  </si>
  <si>
    <t>BIT:AEF</t>
  </si>
  <si>
    <t>2.385</t>
  </si>
  <si>
    <t>242,043</t>
  </si>
  <si>
    <t>1,390.000</t>
  </si>
  <si>
    <t>1,630.000</t>
  </si>
  <si>
    <t>+17.27 %</t>
  </si>
  <si>
    <t>138,267</t>
  </si>
  <si>
    <t>9.064</t>
  </si>
  <si>
    <t>9.535</t>
  </si>
  <si>
    <t>+5.20 %</t>
  </si>
  <si>
    <t>19,643,042</t>
  </si>
  <si>
    <t>2,773</t>
  </si>
  <si>
    <t>94.080</t>
  </si>
  <si>
    <t>+37.28 %</t>
  </si>
  <si>
    <t>26,050,661</t>
  </si>
  <si>
    <t>165,108</t>
  </si>
  <si>
    <t>1,895</t>
  </si>
  <si>
    <t>58.000</t>
  </si>
  <si>
    <t>57.600</t>
  </si>
  <si>
    <t>-0.69 %</t>
  </si>
  <si>
    <t>2,017,820</t>
  </si>
  <si>
    <t>2,985</t>
  </si>
  <si>
    <t>11.040</t>
  </si>
  <si>
    <t>12.900</t>
  </si>
  <si>
    <t>+16.85 %</t>
  </si>
  <si>
    <t>121,114</t>
  </si>
  <si>
    <t>2,421</t>
  </si>
  <si>
    <t>31.210</t>
  </si>
  <si>
    <t>40.600</t>
  </si>
  <si>
    <t>+30.09 %</t>
  </si>
  <si>
    <t>25,295,459</t>
  </si>
  <si>
    <t>163,492</t>
  </si>
  <si>
    <t>2,272</t>
  </si>
  <si>
    <t>18.905</t>
  </si>
  <si>
    <t>21.920</t>
  </si>
  <si>
    <t>+15.95 %</t>
  </si>
  <si>
    <t>16,891,853</t>
  </si>
  <si>
    <t>53,158</t>
  </si>
  <si>
    <t>6.180</t>
  </si>
  <si>
    <t>+41.10 %</t>
  </si>
  <si>
    <t>90,953</t>
  </si>
  <si>
    <t>HLSE:TIETO</t>
  </si>
  <si>
    <t>1,507</t>
  </si>
  <si>
    <t>24.380</t>
  </si>
  <si>
    <t>26.740</t>
  </si>
  <si>
    <t>+9.68 %</t>
  </si>
  <si>
    <t>1,799,886</t>
  </si>
  <si>
    <t>2,165</t>
  </si>
  <si>
    <t>1,079</t>
  </si>
  <si>
    <t>1.146</t>
  </si>
  <si>
    <t>-73.66 %</t>
  </si>
  <si>
    <t>123,777</t>
  </si>
  <si>
    <t>2,374</t>
  </si>
  <si>
    <t>6.170</t>
  </si>
  <si>
    <t>+8.91 %</t>
  </si>
  <si>
    <t>356,760</t>
  </si>
  <si>
    <t>185</t>
  </si>
  <si>
    <t>1,677</t>
  </si>
  <si>
    <t>5.918</t>
  </si>
  <si>
    <t>+8.14 %</t>
  </si>
  <si>
    <t>13,087,133</t>
  </si>
  <si>
    <t>31,280</t>
  </si>
  <si>
    <t>Eurocastle Investment Limited</t>
  </si>
  <si>
    <t>ENXTAM:ECT</t>
  </si>
  <si>
    <t>6.320</t>
  </si>
  <si>
    <t>7.560</t>
  </si>
  <si>
    <t>+19.62 %</t>
  </si>
  <si>
    <t>285,388</t>
  </si>
  <si>
    <t>1,518</t>
  </si>
  <si>
    <t>4.900</t>
  </si>
  <si>
    <t>+15.29 %</t>
  </si>
  <si>
    <t>272,151</t>
  </si>
  <si>
    <t>Kamux Oyj</t>
  </si>
  <si>
    <t>HLSE:KAMUX</t>
  </si>
  <si>
    <t>2,806</t>
  </si>
  <si>
    <t>5.880</t>
  </si>
  <si>
    <t>6.980</t>
  </si>
  <si>
    <t>+18.71 %</t>
  </si>
  <si>
    <t>235,125</t>
  </si>
  <si>
    <t>Cellularline S.p.A.</t>
  </si>
  <si>
    <t>BIT:CELL</t>
  </si>
  <si>
    <t>7.750</t>
  </si>
  <si>
    <t>158,434</t>
  </si>
  <si>
    <t>1&amp;1 Drillisch AG</t>
  </si>
  <si>
    <t>DB:DRI</t>
  </si>
  <si>
    <t>2,898</t>
  </si>
  <si>
    <t>45.740</t>
  </si>
  <si>
    <t>22.580</t>
  </si>
  <si>
    <t>-50.63 %</t>
  </si>
  <si>
    <t>8,085,215</t>
  </si>
  <si>
    <t>1,458</t>
  </si>
  <si>
    <t>82.800</t>
  </si>
  <si>
    <t>130.400</t>
  </si>
  <si>
    <t>+57.49 %</t>
  </si>
  <si>
    <t>430,414</t>
  </si>
  <si>
    <t>763</t>
  </si>
  <si>
    <t>1,988</t>
  </si>
  <si>
    <t>96.120</t>
  </si>
  <si>
    <t>92.420</t>
  </si>
  <si>
    <t>-3.85 %</t>
  </si>
  <si>
    <t>39,191,625</t>
  </si>
  <si>
    <t>55,268</t>
  </si>
  <si>
    <t>37.280</t>
  </si>
  <si>
    <t>43.280</t>
  </si>
  <si>
    <t>5,096,435</t>
  </si>
  <si>
    <t>966</t>
  </si>
  <si>
    <t>13.660</t>
  </si>
  <si>
    <t>12.540</t>
  </si>
  <si>
    <t>-8.20 %</t>
  </si>
  <si>
    <t>896,237</t>
  </si>
  <si>
    <t>701</t>
  </si>
  <si>
    <t>Brioschi Sviluppo Immobiliare spa</t>
  </si>
  <si>
    <t>BIT:BRI</t>
  </si>
  <si>
    <t>0.056</t>
  </si>
  <si>
    <t>0.088</t>
  </si>
  <si>
    <t>+56.74 %</t>
  </si>
  <si>
    <t>44,424</t>
  </si>
  <si>
    <t>Global Ports Investments Plc</t>
  </si>
  <si>
    <t>3.480</t>
  </si>
  <si>
    <t>+51.30 %</t>
  </si>
  <si>
    <t>385,425</t>
  </si>
  <si>
    <t>570</t>
  </si>
  <si>
    <t>1.748</t>
  </si>
  <si>
    <t>1.424</t>
  </si>
  <si>
    <t>-18.54 %</t>
  </si>
  <si>
    <t>1,636,146</t>
  </si>
  <si>
    <t>5,664</t>
  </si>
  <si>
    <t>1,239</t>
  </si>
  <si>
    <t>+47.37 %</t>
  </si>
  <si>
    <t>245,820</t>
  </si>
  <si>
    <t>Galp Energia, SGPS, S.A.</t>
  </si>
  <si>
    <t>ENXTLS:GALP</t>
  </si>
  <si>
    <t>2,526</t>
  </si>
  <si>
    <t>14.390</t>
  </si>
  <si>
    <t>14.700</t>
  </si>
  <si>
    <t>+2.15 %</t>
  </si>
  <si>
    <t>11,932,917</t>
  </si>
  <si>
    <t>21,182</t>
  </si>
  <si>
    <t>2,881</t>
  </si>
  <si>
    <t>141.070</t>
  </si>
  <si>
    <t>205.000</t>
  </si>
  <si>
    <t>+45.32 %</t>
  </si>
  <si>
    <t>78,873,106</t>
  </si>
  <si>
    <t>324,821</t>
  </si>
  <si>
    <t>2,087</t>
  </si>
  <si>
    <t>+52.52 %</t>
  </si>
  <si>
    <t>2,417,006</t>
  </si>
  <si>
    <t>3,722</t>
  </si>
  <si>
    <t>555</t>
  </si>
  <si>
    <t>8.100</t>
  </si>
  <si>
    <t>+12.50 %</t>
  </si>
  <si>
    <t>514,203</t>
  </si>
  <si>
    <t>181</t>
  </si>
  <si>
    <t>2,477</t>
  </si>
  <si>
    <t>72.580</t>
  </si>
  <si>
    <t>99.220</t>
  </si>
  <si>
    <t>+36.70 %</t>
  </si>
  <si>
    <t>40,264,944</t>
  </si>
  <si>
    <t>87,306</t>
  </si>
  <si>
    <t>320</t>
  </si>
  <si>
    <t>5.500</t>
  </si>
  <si>
    <t>+57.14 %</t>
  </si>
  <si>
    <t>248,426</t>
  </si>
  <si>
    <t>812</t>
  </si>
  <si>
    <t>2,464</t>
  </si>
  <si>
    <t>59.720</t>
  </si>
  <si>
    <t>93.740</t>
  </si>
  <si>
    <t>+56.97 %</t>
  </si>
  <si>
    <t>32,535,479</t>
  </si>
  <si>
    <t>93,497</t>
  </si>
  <si>
    <t>2.140</t>
  </si>
  <si>
    <t>-6.55 %</t>
  </si>
  <si>
    <t>82,440</t>
  </si>
  <si>
    <t>Unieuro S.p.A.</t>
  </si>
  <si>
    <t>BIT:UNIR</t>
  </si>
  <si>
    <t>2,493</t>
  </si>
  <si>
    <t>9.950</t>
  </si>
  <si>
    <t>+35.48 %</t>
  </si>
  <si>
    <t>199,000</t>
  </si>
  <si>
    <t>193</t>
  </si>
  <si>
    <t>+40.57 %</t>
  </si>
  <si>
    <t>461,665</t>
  </si>
  <si>
    <t>Luxempart S.A.</t>
  </si>
  <si>
    <t>BDL:LXMPR</t>
  </si>
  <si>
    <t>49.800</t>
  </si>
  <si>
    <t>+8.43 %</t>
  </si>
  <si>
    <t>999,495</t>
  </si>
  <si>
    <t>2,106</t>
  </si>
  <si>
    <t>3.935</t>
  </si>
  <si>
    <t>40.800</t>
  </si>
  <si>
    <t>+936.85 %</t>
  </si>
  <si>
    <t>60,990</t>
  </si>
  <si>
    <t>2,857</t>
  </si>
  <si>
    <t>11.350</t>
  </si>
  <si>
    <t>+7.08 %</t>
  </si>
  <si>
    <t>183,660</t>
  </si>
  <si>
    <t>3,205</t>
  </si>
  <si>
    <t>25.780</t>
  </si>
  <si>
    <t>20.240</t>
  </si>
  <si>
    <t>-21.49 %</t>
  </si>
  <si>
    <t>1,348,448</t>
  </si>
  <si>
    <t>7,055</t>
  </si>
  <si>
    <t>1,817</t>
  </si>
  <si>
    <t>7.960</t>
  </si>
  <si>
    <t>+45.10 %</t>
  </si>
  <si>
    <t>2,529,827</t>
  </si>
  <si>
    <t>2,084</t>
  </si>
  <si>
    <t>OMV Aktiengesellschaft</t>
  </si>
  <si>
    <t>WBAG:OMV</t>
  </si>
  <si>
    <t>1,688</t>
  </si>
  <si>
    <t>40.570</t>
  </si>
  <si>
    <t>50.500</t>
  </si>
  <si>
    <t>+24.48 %</t>
  </si>
  <si>
    <t>13,246,125</t>
  </si>
  <si>
    <t>17,527</t>
  </si>
  <si>
    <t>Componenta Corporation</t>
  </si>
  <si>
    <t>HLSE:CTH1V</t>
  </si>
  <si>
    <t>2,698</t>
  </si>
  <si>
    <t>0.107</t>
  </si>
  <si>
    <t>-32.87 %</t>
  </si>
  <si>
    <t>28,257</t>
  </si>
  <si>
    <t>3,000</t>
  </si>
  <si>
    <t>64.000</t>
  </si>
  <si>
    <t>86.700</t>
  </si>
  <si>
    <t>+35.47 %</t>
  </si>
  <si>
    <t>2,197,826</t>
  </si>
  <si>
    <t>2,003</t>
  </si>
  <si>
    <t>61.800</t>
  </si>
  <si>
    <t>61.400</t>
  </si>
  <si>
    <t>-0.65 %</t>
  </si>
  <si>
    <t>469,694</t>
  </si>
  <si>
    <t>1,773</t>
  </si>
  <si>
    <t>93.800</t>
  </si>
  <si>
    <t>+18.43 %</t>
  </si>
  <si>
    <t>634,245</t>
  </si>
  <si>
    <t>664</t>
  </si>
  <si>
    <t>Natra, S.A.</t>
  </si>
  <si>
    <t>BME:NAT</t>
  </si>
  <si>
    <t>0.883</t>
  </si>
  <si>
    <t>52,195</t>
  </si>
  <si>
    <t>424</t>
  </si>
  <si>
    <t>LNA Santé SA</t>
  </si>
  <si>
    <t>3,171</t>
  </si>
  <si>
    <t>45.250</t>
  </si>
  <si>
    <t>48.700</t>
  </si>
  <si>
    <t>+7.62 %</t>
  </si>
  <si>
    <t>437,898</t>
  </si>
  <si>
    <t>234</t>
  </si>
  <si>
    <t>2.510</t>
  </si>
  <si>
    <t>+0.40 %</t>
  </si>
  <si>
    <t>3,835,399</t>
  </si>
  <si>
    <t>4,391</t>
  </si>
  <si>
    <t>2,900</t>
  </si>
  <si>
    <t>87.360</t>
  </si>
  <si>
    <t>112.750</t>
  </si>
  <si>
    <t>+29.06 %</t>
  </si>
  <si>
    <t>15,711,247</t>
  </si>
  <si>
    <t>58,020</t>
  </si>
  <si>
    <t>1.242</t>
  </si>
  <si>
    <t>1.356</t>
  </si>
  <si>
    <t>+9.18 %</t>
  </si>
  <si>
    <t>84,132</t>
  </si>
  <si>
    <t>Paul Hartmann AG</t>
  </si>
  <si>
    <t>DB:PHH2</t>
  </si>
  <si>
    <t>2,670</t>
  </si>
  <si>
    <t>294.000</t>
  </si>
  <si>
    <t>284.000</t>
  </si>
  <si>
    <t>-3.40 %</t>
  </si>
  <si>
    <t>1,044,212</t>
  </si>
  <si>
    <t>DEAG Deutsche Entertainment Aktiengesellschaft</t>
  </si>
  <si>
    <t>XTRA:ERMK</t>
  </si>
  <si>
    <t>917</t>
  </si>
  <si>
    <t>2.990</t>
  </si>
  <si>
    <t>+42.47 %</t>
  </si>
  <si>
    <t>55,006</t>
  </si>
  <si>
    <t>2,702</t>
  </si>
  <si>
    <t>397.400</t>
  </si>
  <si>
    <t>578.600</t>
  </si>
  <si>
    <t>+45.60 %</t>
  </si>
  <si>
    <t>50,011,679</t>
  </si>
  <si>
    <t>100,356</t>
  </si>
  <si>
    <t>1,529</t>
  </si>
  <si>
    <t>49.670</t>
  </si>
  <si>
    <t>40.090</t>
  </si>
  <si>
    <t>-19.29 %</t>
  </si>
  <si>
    <t>11,455,642</t>
  </si>
  <si>
    <t>33,354</t>
  </si>
  <si>
    <t>1,151</t>
  </si>
  <si>
    <t>37.680</t>
  </si>
  <si>
    <t>+10.82 %</t>
  </si>
  <si>
    <t>731,893</t>
  </si>
  <si>
    <t>982</t>
  </si>
  <si>
    <t>Wacker Neuson SE</t>
  </si>
  <si>
    <t>DB:WAC</t>
  </si>
  <si>
    <t>2,827</t>
  </si>
  <si>
    <t>17.440</t>
  </si>
  <si>
    <t>17.460</t>
  </si>
  <si>
    <t>+0.11 %</t>
  </si>
  <si>
    <t>1,223,242</t>
  </si>
  <si>
    <t>2,079</t>
  </si>
  <si>
    <t>27.770</t>
  </si>
  <si>
    <t>25.540</t>
  </si>
  <si>
    <t>-8.03 %</t>
  </si>
  <si>
    <t>3,826,407</t>
  </si>
  <si>
    <t>15,101</t>
  </si>
  <si>
    <t>316.000</t>
  </si>
  <si>
    <t>300.000</t>
  </si>
  <si>
    <t>-5.06 %</t>
  </si>
  <si>
    <t>1,580,000</t>
  </si>
  <si>
    <t>Neways Electronics International N.V.</t>
  </si>
  <si>
    <t>ENXTAM:NEWAY</t>
  </si>
  <si>
    <t>2,370</t>
  </si>
  <si>
    <t>10.450</t>
  </si>
  <si>
    <t>9.520</t>
  </si>
  <si>
    <t>-8.90 %</t>
  </si>
  <si>
    <t>119,980</t>
  </si>
  <si>
    <t>2,013</t>
  </si>
  <si>
    <t>+7.37 %</t>
  </si>
  <si>
    <t>461,431</t>
  </si>
  <si>
    <t>1,762</t>
  </si>
  <si>
    <t>2.260</t>
  </si>
  <si>
    <t>259,376</t>
  </si>
  <si>
    <t>3.520</t>
  </si>
  <si>
    <t>+49.79 %</t>
  </si>
  <si>
    <t>30,395</t>
  </si>
  <si>
    <t>6.740</t>
  </si>
  <si>
    <t>6.680</t>
  </si>
  <si>
    <t>-0.89 %</t>
  </si>
  <si>
    <t>164,717</t>
  </si>
  <si>
    <t>Rovio Entertainment Oyj</t>
  </si>
  <si>
    <t>HLSE:ROVIO</t>
  </si>
  <si>
    <t>4.243</t>
  </si>
  <si>
    <t>4.304</t>
  </si>
  <si>
    <t>+1.44 %</t>
  </si>
  <si>
    <t>334,570</t>
  </si>
  <si>
    <t>343</t>
  </si>
  <si>
    <t>53.450</t>
  </si>
  <si>
    <t>52.900</t>
  </si>
  <si>
    <t>-1.03 %</t>
  </si>
  <si>
    <t>375,112</t>
  </si>
  <si>
    <t>663</t>
  </si>
  <si>
    <t>7</t>
  </si>
  <si>
    <t>5.820</t>
  </si>
  <si>
    <t>-4.28 %</t>
  </si>
  <si>
    <t>101,744</t>
  </si>
  <si>
    <t>11.380</t>
  </si>
  <si>
    <t>+22.63 %</t>
  </si>
  <si>
    <t>3,017,738</t>
  </si>
  <si>
    <t>6,500</t>
  </si>
  <si>
    <t>eDreams ODIGEO S.A.</t>
  </si>
  <si>
    <t>2.545</t>
  </si>
  <si>
    <t>+56.78 %</t>
  </si>
  <si>
    <t>278,637</t>
  </si>
  <si>
    <t>211</t>
  </si>
  <si>
    <t>Vincit Oyj</t>
  </si>
  <si>
    <t>HLSE:VINCIT</t>
  </si>
  <si>
    <t>1,710</t>
  </si>
  <si>
    <t>5.700</t>
  </si>
  <si>
    <t>4.960</t>
  </si>
  <si>
    <t>65,402</t>
  </si>
  <si>
    <t>Basler Aktiengesellschaft</t>
  </si>
  <si>
    <t>3,161</t>
  </si>
  <si>
    <t>131.200</t>
  </si>
  <si>
    <t>50.900</t>
  </si>
  <si>
    <t>-61.20 %</t>
  </si>
  <si>
    <t>423,338</t>
  </si>
  <si>
    <t>CIE Automotive, S.A.</t>
  </si>
  <si>
    <t>BME:CIE</t>
  </si>
  <si>
    <t>2,519</t>
  </si>
  <si>
    <t>22.080</t>
  </si>
  <si>
    <t>-0.36 %</t>
  </si>
  <si>
    <t>2,848,320</t>
  </si>
  <si>
    <t>6,061</t>
  </si>
  <si>
    <t>Ternium S.A.</t>
  </si>
  <si>
    <t>NYSE:TX</t>
  </si>
  <si>
    <t>1,127</t>
  </si>
  <si>
    <t>-22.98 %</t>
  </si>
  <si>
    <t>4,855,517</t>
  </si>
  <si>
    <t>9,922</t>
  </si>
  <si>
    <t>3,004</t>
  </si>
  <si>
    <t>45.400</t>
  </si>
  <si>
    <t>60.800</t>
  </si>
  <si>
    <t>+33.92 %</t>
  </si>
  <si>
    <t>167,227</t>
  </si>
  <si>
    <t>2,140</t>
  </si>
  <si>
    <t>21.650</t>
  </si>
  <si>
    <t>17.980</t>
  </si>
  <si>
    <t>-16.95 %</t>
  </si>
  <si>
    <t>3,468,505</t>
  </si>
  <si>
    <t>6,138</t>
  </si>
  <si>
    <t>+29.78 %</t>
  </si>
  <si>
    <t>254,663</t>
  </si>
  <si>
    <t>393</t>
  </si>
  <si>
    <t>+14.07 %</t>
  </si>
  <si>
    <t>102,857</t>
  </si>
  <si>
    <t>33.150</t>
  </si>
  <si>
    <t>+3.92 %</t>
  </si>
  <si>
    <t>218,429</t>
  </si>
  <si>
    <t>2,844</t>
  </si>
  <si>
    <t>+36.82 %</t>
  </si>
  <si>
    <t>384,194</t>
  </si>
  <si>
    <t>2,652</t>
  </si>
  <si>
    <t>49.350</t>
  </si>
  <si>
    <t>73.620</t>
  </si>
  <si>
    <t>+49.18 %</t>
  </si>
  <si>
    <t>13,158,201</t>
  </si>
  <si>
    <t>33,652</t>
  </si>
  <si>
    <t>1,828</t>
  </si>
  <si>
    <t>3.358</t>
  </si>
  <si>
    <t>-25.25 %</t>
  </si>
  <si>
    <t>1,070,802</t>
  </si>
  <si>
    <t>2,588</t>
  </si>
  <si>
    <t>83.550</t>
  </si>
  <si>
    <t>86.100</t>
  </si>
  <si>
    <t>+3.05 %</t>
  </si>
  <si>
    <t>2,218,253</t>
  </si>
  <si>
    <t>2,904</t>
  </si>
  <si>
    <t>I.M.A. Industria Macchine Automatiche S.p.A.</t>
  </si>
  <si>
    <t>BIT:IMA</t>
  </si>
  <si>
    <t>2,937</t>
  </si>
  <si>
    <t>56.650</t>
  </si>
  <si>
    <t>+15.89 %</t>
  </si>
  <si>
    <t>2,223,767</t>
  </si>
  <si>
    <t>2,865</t>
  </si>
  <si>
    <t>Voyageurs du Monde SA</t>
  </si>
  <si>
    <t>112.500</t>
  </si>
  <si>
    <t>120.500</t>
  </si>
  <si>
    <t>+7.11 %</t>
  </si>
  <si>
    <t>410,081</t>
  </si>
  <si>
    <t>30.720</t>
  </si>
  <si>
    <t>34.550</t>
  </si>
  <si>
    <t>+12.47 %</t>
  </si>
  <si>
    <t>2,075,217</t>
  </si>
  <si>
    <t>2,497</t>
  </si>
  <si>
    <t>577</t>
  </si>
  <si>
    <t>13.690</t>
  </si>
  <si>
    <t>16.050</t>
  </si>
  <si>
    <t>+17.24 %</t>
  </si>
  <si>
    <t>1,722,871</t>
  </si>
  <si>
    <t>1,846</t>
  </si>
  <si>
    <t>1,671</t>
  </si>
  <si>
    <t>31.450</t>
  </si>
  <si>
    <t>31.650</t>
  </si>
  <si>
    <t>2,326,668</t>
  </si>
  <si>
    <t>6,596</t>
  </si>
  <si>
    <t>1,965</t>
  </si>
  <si>
    <t>101.700</t>
  </si>
  <si>
    <t>+38.03 %</t>
  </si>
  <si>
    <t>7,198,718</t>
  </si>
  <si>
    <t>26,818</t>
  </si>
  <si>
    <t>6.270</t>
  </si>
  <si>
    <t>7.030</t>
  </si>
  <si>
    <t>+12.12 %</t>
  </si>
  <si>
    <t>2,949,811</t>
  </si>
  <si>
    <t>Mediawan Société anonyme</t>
  </si>
  <si>
    <t>ENXTPA:MDW</t>
  </si>
  <si>
    <t>11.000</t>
  </si>
  <si>
    <t>-16.91 %</t>
  </si>
  <si>
    <t>341,371</t>
  </si>
  <si>
    <t>RTL Group SA</t>
  </si>
  <si>
    <t>ENXTBR:RTL</t>
  </si>
  <si>
    <t>595</t>
  </si>
  <si>
    <t>46.840</t>
  </si>
  <si>
    <t>44.260</t>
  </si>
  <si>
    <t>-5.51 %</t>
  </si>
  <si>
    <t>7,195,507</t>
  </si>
  <si>
    <t>177</t>
  </si>
  <si>
    <t>2,793</t>
  </si>
  <si>
    <t>+8.04 %</t>
  </si>
  <si>
    <t>135,595</t>
  </si>
  <si>
    <t>22.670</t>
  </si>
  <si>
    <t>+19.98 %</t>
  </si>
  <si>
    <t>10,554,185</t>
  </si>
  <si>
    <t>78</t>
  </si>
  <si>
    <t>Randstad NV</t>
  </si>
  <si>
    <t>1,153</t>
  </si>
  <si>
    <t>38.230</t>
  </si>
  <si>
    <t>55.300</t>
  </si>
  <si>
    <t>+44.65 %</t>
  </si>
  <si>
    <t>7,000,074</t>
  </si>
  <si>
    <t>19,508</t>
  </si>
  <si>
    <t>Thermador Groupe SA</t>
  </si>
  <si>
    <t>53.800</t>
  </si>
  <si>
    <t>+23.11 %</t>
  </si>
  <si>
    <t>398,096</t>
  </si>
  <si>
    <t>1,213</t>
  </si>
  <si>
    <t>5.674</t>
  </si>
  <si>
    <t>+0.42 %</t>
  </si>
  <si>
    <t>1,850,009</t>
  </si>
  <si>
    <t>5,365</t>
  </si>
  <si>
    <t>3,149</t>
  </si>
  <si>
    <t>15.450</t>
  </si>
  <si>
    <t>9.840</t>
  </si>
  <si>
    <t>-36.31 %</t>
  </si>
  <si>
    <t>137,274</t>
  </si>
  <si>
    <t>Socfinasia S.A.</t>
  </si>
  <si>
    <t>BDL:SCFNS</t>
  </si>
  <si>
    <t>1,176</t>
  </si>
  <si>
    <t>+10.00 %</t>
  </si>
  <si>
    <t>280,700</t>
  </si>
  <si>
    <t>Arkema S.A.</t>
  </si>
  <si>
    <t>ENXTPA:AKE</t>
  </si>
  <si>
    <t>77.860</t>
  </si>
  <si>
    <t>95.400</t>
  </si>
  <si>
    <t>+22.53 %</t>
  </si>
  <si>
    <t>5,915,034</t>
  </si>
  <si>
    <t>22,539</t>
  </si>
  <si>
    <t>Esautomotion S.p.A.</t>
  </si>
  <si>
    <t>BIT:ESAU</t>
  </si>
  <si>
    <t>3.085</t>
  </si>
  <si>
    <t>2.580</t>
  </si>
  <si>
    <t>-16.37 %</t>
  </si>
  <si>
    <t>37,338</t>
  </si>
  <si>
    <t>1,289</t>
  </si>
  <si>
    <t>46.800</t>
  </si>
  <si>
    <t>+34.48 %</t>
  </si>
  <si>
    <t>634,743</t>
  </si>
  <si>
    <t>3,153</t>
  </si>
  <si>
    <t>40.450</t>
  </si>
  <si>
    <t>+0.37 %</t>
  </si>
  <si>
    <t>985,356</t>
  </si>
  <si>
    <t>Novaturas AB</t>
  </si>
  <si>
    <t>NSEL:NTU1L</t>
  </si>
  <si>
    <t>440</t>
  </si>
  <si>
    <t>8.020</t>
  </si>
  <si>
    <t>-45.39 %</t>
  </si>
  <si>
    <t>62,612</t>
  </si>
  <si>
    <t>SEB SA</t>
  </si>
  <si>
    <t>ENXTPA:SK</t>
  </si>
  <si>
    <t>134.800</t>
  </si>
  <si>
    <t>+22.32 %</t>
  </si>
  <si>
    <t>5,473,167</t>
  </si>
  <si>
    <t>5,761</t>
  </si>
  <si>
    <t>Télévision Française 1 SA</t>
  </si>
  <si>
    <t>ENXTPA:TFI</t>
  </si>
  <si>
    <t>1,521</t>
  </si>
  <si>
    <t>6.825</t>
  </si>
  <si>
    <t>7.640</t>
  </si>
  <si>
    <t>+11.94 %</t>
  </si>
  <si>
    <t>1,432,650</t>
  </si>
  <si>
    <t>20.750</t>
  </si>
  <si>
    <t>+19.94 %</t>
  </si>
  <si>
    <t>425,546</t>
  </si>
  <si>
    <t>2,097</t>
  </si>
  <si>
    <t>4.096</t>
  </si>
  <si>
    <t>661,920</t>
  </si>
  <si>
    <t>Cerved Group S.p.A.</t>
  </si>
  <si>
    <t>7.065</t>
  </si>
  <si>
    <t>8.775</t>
  </si>
  <si>
    <t>+24.20 %</t>
  </si>
  <si>
    <t>1,379,618</t>
  </si>
  <si>
    <t>2,498</t>
  </si>
  <si>
    <t>21.400</t>
  </si>
  <si>
    <t>27.850</t>
  </si>
  <si>
    <t>+30.14 %</t>
  </si>
  <si>
    <t>932,002</t>
  </si>
  <si>
    <t>+5.57 %</t>
  </si>
  <si>
    <t>241,627</t>
  </si>
  <si>
    <t>Azimut Holding S.p.A.</t>
  </si>
  <si>
    <t>BIT:AZM</t>
  </si>
  <si>
    <t>9.992</t>
  </si>
  <si>
    <t>21.810</t>
  </si>
  <si>
    <t>+118.27 %</t>
  </si>
  <si>
    <t>1,390,568</t>
  </si>
  <si>
    <t>10,078</t>
  </si>
  <si>
    <t>12.520</t>
  </si>
  <si>
    <t>-11.21 %</t>
  </si>
  <si>
    <t>110,375</t>
  </si>
  <si>
    <t>856</t>
  </si>
  <si>
    <t>578</t>
  </si>
  <si>
    <t>1.406</t>
  </si>
  <si>
    <t>2.030</t>
  </si>
  <si>
    <t>+44.38 %</t>
  </si>
  <si>
    <t>131,118</t>
  </si>
  <si>
    <t>184</t>
  </si>
  <si>
    <t>B&amp;M European Value Retail S.A.</t>
  </si>
  <si>
    <t>LSE:BME</t>
  </si>
  <si>
    <t>2,530</t>
  </si>
  <si>
    <t>2.975</t>
  </si>
  <si>
    <t>4.209</t>
  </si>
  <si>
    <t>+41.48 %</t>
  </si>
  <si>
    <t>3,319,016</t>
  </si>
  <si>
    <t>12,598</t>
  </si>
  <si>
    <t>804</t>
  </si>
  <si>
    <t>23.500</t>
  </si>
  <si>
    <t>+3.83 %</t>
  </si>
  <si>
    <t>100,185</t>
  </si>
  <si>
    <t>559</t>
  </si>
  <si>
    <t>7.880</t>
  </si>
  <si>
    <t>8.600</t>
  </si>
  <si>
    <t>+9.14 %</t>
  </si>
  <si>
    <t>106,610</t>
  </si>
  <si>
    <t>119</t>
  </si>
  <si>
    <t>10.300</t>
  </si>
  <si>
    <t>11.450</t>
  </si>
  <si>
    <t>+11.17 %</t>
  </si>
  <si>
    <t>97,096</t>
  </si>
  <si>
    <t>Vaisala Oyj</t>
  </si>
  <si>
    <t>HLSE:VAIAS</t>
  </si>
  <si>
    <t>+90.63 %</t>
  </si>
  <si>
    <t>572,641</t>
  </si>
  <si>
    <t>Fnac Darty SA</t>
  </si>
  <si>
    <t>56.750</t>
  </si>
  <si>
    <t>52.150</t>
  </si>
  <si>
    <t>-8.11 %</t>
  </si>
  <si>
    <t>1,506,397</t>
  </si>
  <si>
    <t>2,860</t>
  </si>
  <si>
    <t>742</t>
  </si>
  <si>
    <t>0.662</t>
  </si>
  <si>
    <t>0.618</t>
  </si>
  <si>
    <t>-6.65 %</t>
  </si>
  <si>
    <t>12,787</t>
  </si>
  <si>
    <t>770</t>
  </si>
  <si>
    <t>72.700</t>
  </si>
  <si>
    <t>+46.57 %</t>
  </si>
  <si>
    <t>550,530</t>
  </si>
  <si>
    <t>124</t>
  </si>
  <si>
    <t>Bilendi SA</t>
  </si>
  <si>
    <t>ENXTPA:ALBLD</t>
  </si>
  <si>
    <t>+13.90 %</t>
  </si>
  <si>
    <t>34,294</t>
  </si>
  <si>
    <t>HELLA GmbH &amp; Co. KGaA</t>
  </si>
  <si>
    <t>DB:HLE</t>
  </si>
  <si>
    <t>34.660</t>
  </si>
  <si>
    <t>50.100</t>
  </si>
  <si>
    <t>+44.55 %</t>
  </si>
  <si>
    <t>3,851,111</t>
  </si>
  <si>
    <t>27.000</t>
  </si>
  <si>
    <t>33.450</t>
  </si>
  <si>
    <t>+23.89 %</t>
  </si>
  <si>
    <t>354,497</t>
  </si>
  <si>
    <t>269</t>
  </si>
  <si>
    <t>3,197</t>
  </si>
  <si>
    <t>45.520</t>
  </si>
  <si>
    <t>+18.23 %</t>
  </si>
  <si>
    <t>2,159,412</t>
  </si>
  <si>
    <t>3,812</t>
  </si>
  <si>
    <t>2,868</t>
  </si>
  <si>
    <t>82.660</t>
  </si>
  <si>
    <t>108.700</t>
  </si>
  <si>
    <t>+31.50 %</t>
  </si>
  <si>
    <t>13,419,148</t>
  </si>
  <si>
    <t>57,450</t>
  </si>
  <si>
    <t>Aalberts Industries N.V.</t>
  </si>
  <si>
    <t>ENXTAM:AALB</t>
  </si>
  <si>
    <t>28.810</t>
  </si>
  <si>
    <t>40.610</t>
  </si>
  <si>
    <t>+40.96 %</t>
  </si>
  <si>
    <t>3,185,813</t>
  </si>
  <si>
    <t>8,995</t>
  </si>
  <si>
    <t>ArcelorMittal</t>
  </si>
  <si>
    <t>ENXTAM:MT</t>
  </si>
  <si>
    <t>2,590</t>
  </si>
  <si>
    <t>18.460</t>
  </si>
  <si>
    <t>16.660</t>
  </si>
  <si>
    <t>-9.75 %</t>
  </si>
  <si>
    <t>18,699,980</t>
  </si>
  <si>
    <t>108,307</t>
  </si>
  <si>
    <t>Jazz Pharmaceuticals plc</t>
  </si>
  <si>
    <t>128.750</t>
  </si>
  <si>
    <t>148.800</t>
  </si>
  <si>
    <t>6,811,914</t>
  </si>
  <si>
    <t>80,341</t>
  </si>
  <si>
    <t>2,687</t>
  </si>
  <si>
    <t>9.130</t>
  </si>
  <si>
    <t>+31.98 %</t>
  </si>
  <si>
    <t>2,757,844</t>
  </si>
  <si>
    <t>11,758</t>
  </si>
  <si>
    <t>2,894</t>
  </si>
  <si>
    <t>-5.95 %</t>
  </si>
  <si>
    <t>203,459</t>
  </si>
  <si>
    <t>2,100</t>
  </si>
  <si>
    <t>38.250</t>
  </si>
  <si>
    <t>249,525</t>
  </si>
  <si>
    <t>204</t>
  </si>
  <si>
    <t>ENCE Energía y Celulosa, S.A.</t>
  </si>
  <si>
    <t>BME:ENC</t>
  </si>
  <si>
    <t>2,576</t>
  </si>
  <si>
    <t>3.734</t>
  </si>
  <si>
    <t>-33.79 %</t>
  </si>
  <si>
    <t>1,380,679</t>
  </si>
  <si>
    <t>6,794</t>
  </si>
  <si>
    <t>6.220</t>
  </si>
  <si>
    <t>5.860</t>
  </si>
  <si>
    <t>-5.79 %</t>
  </si>
  <si>
    <t>1,275,919</t>
  </si>
  <si>
    <t>2,597</t>
  </si>
  <si>
    <t>1,788</t>
  </si>
  <si>
    <t>91.400</t>
  </si>
  <si>
    <t>85.800</t>
  </si>
  <si>
    <t>-6.13 %</t>
  </si>
  <si>
    <t>100,974</t>
  </si>
  <si>
    <t>2,673</t>
  </si>
  <si>
    <t>31.440</t>
  </si>
  <si>
    <t>+11.49 %</t>
  </si>
  <si>
    <t>1,812,938</t>
  </si>
  <si>
    <t>3,730</t>
  </si>
  <si>
    <t>Esso S.A.F.</t>
  </si>
  <si>
    <t>ENXTPA:ES</t>
  </si>
  <si>
    <t>1,804</t>
  </si>
  <si>
    <t>-33.63 %</t>
  </si>
  <si>
    <t>426,129</t>
  </si>
  <si>
    <t>19.850</t>
  </si>
  <si>
    <t>20.700</t>
  </si>
  <si>
    <t>+4.28 %</t>
  </si>
  <si>
    <t>47,769</t>
  </si>
  <si>
    <t>1,836</t>
  </si>
  <si>
    <t>8.980</t>
  </si>
  <si>
    <t>+8.19 %</t>
  </si>
  <si>
    <t>58,103</t>
  </si>
  <si>
    <t>23.690</t>
  </si>
  <si>
    <t>-27.52 %</t>
  </si>
  <si>
    <t>1,399,668</t>
  </si>
  <si>
    <t>11,359</t>
  </si>
  <si>
    <t>Indel B S.p.A.</t>
  </si>
  <si>
    <t>BIT:INDB</t>
  </si>
  <si>
    <t>1,969</t>
  </si>
  <si>
    <t>23.700</t>
  </si>
  <si>
    <t>-11.39 %</t>
  </si>
  <si>
    <t>138,455</t>
  </si>
  <si>
    <t>NXP Semiconductors N.V.</t>
  </si>
  <si>
    <t>NasdaqGS:NXPI</t>
  </si>
  <si>
    <t>1,246</t>
  </si>
  <si>
    <t>75.450</t>
  </si>
  <si>
    <t>124.300</t>
  </si>
  <si>
    <t>+64.74 %</t>
  </si>
  <si>
    <t>19,555,478</t>
  </si>
  <si>
    <t>268,919</t>
  </si>
  <si>
    <t>2.105</t>
  </si>
  <si>
    <t>2.120</t>
  </si>
  <si>
    <t>+0.71 %</t>
  </si>
  <si>
    <t>380,424</t>
  </si>
  <si>
    <t>367</t>
  </si>
  <si>
    <t>Corporación América Airports S.A.</t>
  </si>
  <si>
    <t>NYSE:CAAP</t>
  </si>
  <si>
    <t>6.710</t>
  </si>
  <si>
    <t>5.300</t>
  </si>
  <si>
    <t>-21.01 %</t>
  </si>
  <si>
    <t>941,786</t>
  </si>
  <si>
    <t>826</t>
  </si>
  <si>
    <t>83.080</t>
  </si>
  <si>
    <t>-33.44 %</t>
  </si>
  <si>
    <t>1,843,943</t>
  </si>
  <si>
    <t>5,536</t>
  </si>
  <si>
    <t>Ramirent Oyj</t>
  </si>
  <si>
    <t>HLSE:RAMI</t>
  </si>
  <si>
    <t>2,661</t>
  </si>
  <si>
    <t>5.990</t>
  </si>
  <si>
    <t>+46.08 %</t>
  </si>
  <si>
    <t>642,647</t>
  </si>
  <si>
    <t>1,730</t>
  </si>
  <si>
    <t>Fresenius Medical Care AG &amp; Co. KGaA</t>
  </si>
  <si>
    <t>59.120</t>
  </si>
  <si>
    <t>66.180</t>
  </si>
  <si>
    <t>18,141,507</t>
  </si>
  <si>
    <t>65,085</t>
  </si>
  <si>
    <t>Arcadis NV</t>
  </si>
  <si>
    <t>2,385</t>
  </si>
  <si>
    <t>10.550</t>
  </si>
  <si>
    <t>20.200</t>
  </si>
  <si>
    <t>+91.47 %</t>
  </si>
  <si>
    <t>924,952</t>
  </si>
  <si>
    <t>1,873</t>
  </si>
  <si>
    <t>Uponor Oyj</t>
  </si>
  <si>
    <t>HLSE:UPONOR</t>
  </si>
  <si>
    <t>2,915</t>
  </si>
  <si>
    <t>12.340</t>
  </si>
  <si>
    <t>+36.05 %</t>
  </si>
  <si>
    <t>661,767</t>
  </si>
  <si>
    <t>1,609</t>
  </si>
  <si>
    <t>4.570</t>
  </si>
  <si>
    <t>2.570</t>
  </si>
  <si>
    <t>-43.76 %</t>
  </si>
  <si>
    <t>72,255</t>
  </si>
  <si>
    <t>Manitou BF SA</t>
  </si>
  <si>
    <t>ENXTPA:MTU</t>
  </si>
  <si>
    <t>21.950</t>
  </si>
  <si>
    <t>-4.78 %</t>
  </si>
  <si>
    <t>839,795</t>
  </si>
  <si>
    <t>309</t>
  </si>
  <si>
    <t>60.540</t>
  </si>
  <si>
    <t>71.770</t>
  </si>
  <si>
    <t>+18.55 %</t>
  </si>
  <si>
    <t>118,461,009</t>
  </si>
  <si>
    <t>125,949</t>
  </si>
  <si>
    <t>4.300</t>
  </si>
  <si>
    <t>-15.35 %</t>
  </si>
  <si>
    <t>14,243</t>
  </si>
  <si>
    <t>Raketech Group Holding p.l.c.</t>
  </si>
  <si>
    <t>OM:RAKE</t>
  </si>
  <si>
    <t>608</t>
  </si>
  <si>
    <t>20.300</t>
  </si>
  <si>
    <t>9.920</t>
  </si>
  <si>
    <t>75,361</t>
  </si>
  <si>
    <t>7.150</t>
  </si>
  <si>
    <t>-21.77 %</t>
  </si>
  <si>
    <t>74,754</t>
  </si>
  <si>
    <t>2,624</t>
  </si>
  <si>
    <t>44.650</t>
  </si>
  <si>
    <t>57.300</t>
  </si>
  <si>
    <t>+28.33 %</t>
  </si>
  <si>
    <t>2,007,318</t>
  </si>
  <si>
    <t>10,327</t>
  </si>
  <si>
    <t>34.450</t>
  </si>
  <si>
    <t>-29.69 %</t>
  </si>
  <si>
    <t>860,712</t>
  </si>
  <si>
    <t>275</t>
  </si>
  <si>
    <t>10.125</t>
  </si>
  <si>
    <t>+32.53 %</t>
  </si>
  <si>
    <t>5,088,240</t>
  </si>
  <si>
    <t>Constellium N.V.</t>
  </si>
  <si>
    <t>NYSE:CSTM</t>
  </si>
  <si>
    <t>0.67</t>
  </si>
  <si>
    <t>1,736</t>
  </si>
  <si>
    <t>+99.45 %</t>
  </si>
  <si>
    <t>862,171</t>
  </si>
  <si>
    <t>8,633</t>
  </si>
  <si>
    <t>1,016</t>
  </si>
  <si>
    <t>14.115</t>
  </si>
  <si>
    <t>-2.99 %</t>
  </si>
  <si>
    <t>3,324,231</t>
  </si>
  <si>
    <t>21,785</t>
  </si>
  <si>
    <t>1,100</t>
  </si>
  <si>
    <t>38.140</t>
  </si>
  <si>
    <t>59.060</t>
  </si>
  <si>
    <t>+54.85 %</t>
  </si>
  <si>
    <t>9,574,180</t>
  </si>
  <si>
    <t>128,594</t>
  </si>
  <si>
    <t>342</t>
  </si>
  <si>
    <t>15.850</t>
  </si>
  <si>
    <t>16.750</t>
  </si>
  <si>
    <t>40,283</t>
  </si>
  <si>
    <t>Aptiv PLC</t>
  </si>
  <si>
    <t>NYSE:APTV</t>
  </si>
  <si>
    <t>3,186</t>
  </si>
  <si>
    <t>62.620</t>
  </si>
  <si>
    <t>94.960</t>
  </si>
  <si>
    <t>+51.64 %</t>
  </si>
  <si>
    <t>14,470,953</t>
  </si>
  <si>
    <t>115,857</t>
  </si>
  <si>
    <t>5.140</t>
  </si>
  <si>
    <t>4.240</t>
  </si>
  <si>
    <t>-17.51 %</t>
  </si>
  <si>
    <t>50,747</t>
  </si>
  <si>
    <t>Lingotes Especiales, S.A.</t>
  </si>
  <si>
    <t>BME:LGT</t>
  </si>
  <si>
    <t>2,268</t>
  </si>
  <si>
    <t>13.900</t>
  </si>
  <si>
    <t>+20.87 %</t>
  </si>
  <si>
    <t>115,000</t>
  </si>
  <si>
    <t>1,356</t>
  </si>
  <si>
    <t>7.930</t>
  </si>
  <si>
    <t>10.680</t>
  </si>
  <si>
    <t>+34.68 %</t>
  </si>
  <si>
    <t>1,586,007</t>
  </si>
  <si>
    <t>6,510</t>
  </si>
  <si>
    <t>Aperam S.A.</t>
  </si>
  <si>
    <t>2,227</t>
  </si>
  <si>
    <t>24.150</t>
  </si>
  <si>
    <t>+17.60 %</t>
  </si>
  <si>
    <t>2,016,532</t>
  </si>
  <si>
    <t>8,039</t>
  </si>
  <si>
    <t>0.65</t>
  </si>
  <si>
    <t>10.720</t>
  </si>
  <si>
    <t>-46.40 %</t>
  </si>
  <si>
    <t>166,895</t>
  </si>
  <si>
    <t>226</t>
  </si>
  <si>
    <t>1,532</t>
  </si>
  <si>
    <t>8.220</t>
  </si>
  <si>
    <t>-28.95 %</t>
  </si>
  <si>
    <t>152,008</t>
  </si>
  <si>
    <t>29.300</t>
  </si>
  <si>
    <t>22.350</t>
  </si>
  <si>
    <t>-23.72 %</t>
  </si>
  <si>
    <t>116,370</t>
  </si>
  <si>
    <t>4.780</t>
  </si>
  <si>
    <t>4.460</t>
  </si>
  <si>
    <t>-6.69 %</t>
  </si>
  <si>
    <t>31,468</t>
  </si>
  <si>
    <t>AKWEL</t>
  </si>
  <si>
    <t>ENXTPA:AKW</t>
  </si>
  <si>
    <t>1,282</t>
  </si>
  <si>
    <t>15.940</t>
  </si>
  <si>
    <t>20.150</t>
  </si>
  <si>
    <t>+26.41 %</t>
  </si>
  <si>
    <t>426,162</t>
  </si>
  <si>
    <t>2,889</t>
  </si>
  <si>
    <t>44.190</t>
  </si>
  <si>
    <t>51.030</t>
  </si>
  <si>
    <t>+15.48 %</t>
  </si>
  <si>
    <t>24,573,363</t>
  </si>
  <si>
    <t>255</t>
  </si>
  <si>
    <t>2,073</t>
  </si>
  <si>
    <t>126.300</t>
  </si>
  <si>
    <t>120.180</t>
  </si>
  <si>
    <t>-4.85 %</t>
  </si>
  <si>
    <t>25,260,756</t>
  </si>
  <si>
    <t>145</t>
  </si>
  <si>
    <t>2,583</t>
  </si>
  <si>
    <t>47.840</t>
  </si>
  <si>
    <t>67.850</t>
  </si>
  <si>
    <t>+41.83 %</t>
  </si>
  <si>
    <t>1,916,177</t>
  </si>
  <si>
    <t>3,803</t>
  </si>
  <si>
    <t>2,130</t>
  </si>
  <si>
    <t>19.780</t>
  </si>
  <si>
    <t>16.100</t>
  </si>
  <si>
    <t>-18.60 %</t>
  </si>
  <si>
    <t>365,691</t>
  </si>
  <si>
    <t>351</t>
  </si>
  <si>
    <t>Prologue S.A.</t>
  </si>
  <si>
    <t>ENXTPA:PROL</t>
  </si>
  <si>
    <t>2,453</t>
  </si>
  <si>
    <t>0.396</t>
  </si>
  <si>
    <t>0.357</t>
  </si>
  <si>
    <t>-9.85 %</t>
  </si>
  <si>
    <t>17,877</t>
  </si>
  <si>
    <t>1,631</t>
  </si>
  <si>
    <t>0.146</t>
  </si>
  <si>
    <t>0.013</t>
  </si>
  <si>
    <t>-90.82 %</t>
  </si>
  <si>
    <t>16,133</t>
  </si>
  <si>
    <t>Cegedim SA</t>
  </si>
  <si>
    <t>ENXTPA:CGM</t>
  </si>
  <si>
    <t>2,394</t>
  </si>
  <si>
    <t>28.450</t>
  </si>
  <si>
    <t>+37.44 %</t>
  </si>
  <si>
    <t>288,294</t>
  </si>
  <si>
    <t>1,401</t>
  </si>
  <si>
    <t>3.760</t>
  </si>
  <si>
    <t>-13.56 %</t>
  </si>
  <si>
    <t>978,493</t>
  </si>
  <si>
    <t>1,950</t>
  </si>
  <si>
    <t>Trigano S.A.</t>
  </si>
  <si>
    <t>ENXTPA:TRI</t>
  </si>
  <si>
    <t>1,293</t>
  </si>
  <si>
    <t>75.500</t>
  </si>
  <si>
    <t>95.850</t>
  </si>
  <si>
    <t>+26.95 %</t>
  </si>
  <si>
    <t>1,457,537</t>
  </si>
  <si>
    <t>3,461</t>
  </si>
  <si>
    <t>Recticel NV/SA</t>
  </si>
  <si>
    <t>ENXTBR:REC</t>
  </si>
  <si>
    <t>3,194</t>
  </si>
  <si>
    <t>6.510</t>
  </si>
  <si>
    <t>8.330</t>
  </si>
  <si>
    <t>+27.96 %</t>
  </si>
  <si>
    <t>357,400</t>
  </si>
  <si>
    <t>511</t>
  </si>
  <si>
    <t>Haulotte Group SA</t>
  </si>
  <si>
    <t>ENXTPA:PIG</t>
  </si>
  <si>
    <t>2,159</t>
  </si>
  <si>
    <t>5.250</t>
  </si>
  <si>
    <t>-40.68 %</t>
  </si>
  <si>
    <t>261,759</t>
  </si>
  <si>
    <t>2,764</t>
  </si>
  <si>
    <t>20.160</t>
  </si>
  <si>
    <t>15.320</t>
  </si>
  <si>
    <t>-24.01 %</t>
  </si>
  <si>
    <t>552,244</t>
  </si>
  <si>
    <t>2,254</t>
  </si>
  <si>
    <t>4.490</t>
  </si>
  <si>
    <t>-40.53 %</t>
  </si>
  <si>
    <t>288,269</t>
  </si>
  <si>
    <t>Ercros, S.A.</t>
  </si>
  <si>
    <t>BME:ECR</t>
  </si>
  <si>
    <t>2.408</t>
  </si>
  <si>
    <t>-22.57 %</t>
  </si>
  <si>
    <t>333,750</t>
  </si>
  <si>
    <t>848</t>
  </si>
  <si>
    <t>370</t>
  </si>
  <si>
    <t>45.550</t>
  </si>
  <si>
    <t>42.950</t>
  </si>
  <si>
    <t>-5.71 %</t>
  </si>
  <si>
    <t>8,335,650</t>
  </si>
  <si>
    <t>1,236</t>
  </si>
  <si>
    <t>75.280</t>
  </si>
  <si>
    <t>+6.81 %</t>
  </si>
  <si>
    <t>7,526,233</t>
  </si>
  <si>
    <t>30,635</t>
  </si>
  <si>
    <t>Guillemot Corporation S.A.</t>
  </si>
  <si>
    <t>ENXTPA:GUI</t>
  </si>
  <si>
    <t>930</t>
  </si>
  <si>
    <t>2.430</t>
  </si>
  <si>
    <t>-25.91 %</t>
  </si>
  <si>
    <t>50,017</t>
  </si>
  <si>
    <t>Jacquet Metal Service SA</t>
  </si>
  <si>
    <t>ENXTPA:JCQ</t>
  </si>
  <si>
    <t>2,809</t>
  </si>
  <si>
    <t>15.700</t>
  </si>
  <si>
    <t>15.280</t>
  </si>
  <si>
    <t>-2.68 %</t>
  </si>
  <si>
    <t>371,427</t>
  </si>
  <si>
    <t>640</t>
  </si>
  <si>
    <t>Riber S.A.</t>
  </si>
  <si>
    <t>ENXTPA:RIB</t>
  </si>
  <si>
    <t>881</t>
  </si>
  <si>
    <t>2.540</t>
  </si>
  <si>
    <t>+20.95 %</t>
  </si>
  <si>
    <t>43,903</t>
  </si>
  <si>
    <t>SMCP S.A.S.</t>
  </si>
  <si>
    <t>ENXTPA:SMCP</t>
  </si>
  <si>
    <t>978</t>
  </si>
  <si>
    <t>13.110</t>
  </si>
  <si>
    <t>9.350</t>
  </si>
  <si>
    <t>-28.68 %</t>
  </si>
  <si>
    <t>980,721</t>
  </si>
  <si>
    <t>1,224</t>
  </si>
  <si>
    <t>0.58</t>
  </si>
  <si>
    <t>1,384</t>
  </si>
  <si>
    <t>762.000</t>
  </si>
  <si>
    <t>810.000</t>
  </si>
  <si>
    <t>+6.30 %</t>
  </si>
  <si>
    <t>1,339,510</t>
  </si>
  <si>
    <t>92</t>
  </si>
  <si>
    <t>RIB Software SE</t>
  </si>
  <si>
    <t>DB:RIB</t>
  </si>
  <si>
    <t>2,156</t>
  </si>
  <si>
    <t>10.830</t>
  </si>
  <si>
    <t>23.020</t>
  </si>
  <si>
    <t>+112.56 %</t>
  </si>
  <si>
    <t>490,459</t>
  </si>
  <si>
    <t>2,052</t>
  </si>
  <si>
    <t>8.860</t>
  </si>
  <si>
    <t>-11.06 %</t>
  </si>
  <si>
    <t>195,607</t>
  </si>
  <si>
    <t>376</t>
  </si>
  <si>
    <t>AMG Advanced Metallurgical Group N.V.</t>
  </si>
  <si>
    <t>ENXTAM:AMG</t>
  </si>
  <si>
    <t>2,976</t>
  </si>
  <si>
    <t>-23.53 %</t>
  </si>
  <si>
    <t>846,728</t>
  </si>
  <si>
    <t>8,603</t>
  </si>
  <si>
    <t>1,500</t>
  </si>
  <si>
    <t>+3.13 %</t>
  </si>
  <si>
    <t>479,098</t>
  </si>
  <si>
    <t>0.57</t>
  </si>
  <si>
    <t>1.523</t>
  </si>
  <si>
    <t>1.731</t>
  </si>
  <si>
    <t>+13.66 %</t>
  </si>
  <si>
    <t>178,949</t>
  </si>
  <si>
    <t>542</t>
  </si>
  <si>
    <t>Cogelec SA</t>
  </si>
  <si>
    <t>ENXTPA:COGEC</t>
  </si>
  <si>
    <t>3,210</t>
  </si>
  <si>
    <t>6.670</t>
  </si>
  <si>
    <t>-4.35 %</t>
  </si>
  <si>
    <t>59,350</t>
  </si>
  <si>
    <t>703</t>
  </si>
  <si>
    <t>23.150</t>
  </si>
  <si>
    <t>31.500</t>
  </si>
  <si>
    <t>+36.07 %</t>
  </si>
  <si>
    <t>555,479</t>
  </si>
  <si>
    <t>14.200</t>
  </si>
  <si>
    <t>+108.82 %</t>
  </si>
  <si>
    <t>1,725,929</t>
  </si>
  <si>
    <t>8,296</t>
  </si>
  <si>
    <t>0.55</t>
  </si>
  <si>
    <t>1,665</t>
  </si>
  <si>
    <t>20.220</t>
  </si>
  <si>
    <t>25.510</t>
  </si>
  <si>
    <t>+26.16 %</t>
  </si>
  <si>
    <t>2,956,517</t>
  </si>
  <si>
    <t>6,629</t>
  </si>
  <si>
    <t>Le Bélier SA</t>
  </si>
  <si>
    <t>2,380</t>
  </si>
  <si>
    <t>29.600</t>
  </si>
  <si>
    <t>36.550</t>
  </si>
  <si>
    <t>+23.48 %</t>
  </si>
  <si>
    <t>193,777</t>
  </si>
  <si>
    <t>216</t>
  </si>
  <si>
    <t>1.746</t>
  </si>
  <si>
    <t>+15.12 %</t>
  </si>
  <si>
    <t>104,736</t>
  </si>
  <si>
    <t>133</t>
  </si>
  <si>
    <t>Maisons du Monde S.A.</t>
  </si>
  <si>
    <t>ENXTPA:MDM</t>
  </si>
  <si>
    <t>16.500</t>
  </si>
  <si>
    <t>-25.21 %</t>
  </si>
  <si>
    <t>745,764</t>
  </si>
  <si>
    <t>2,092</t>
  </si>
  <si>
    <t>658</t>
  </si>
  <si>
    <t>32.250</t>
  </si>
  <si>
    <t>50.620</t>
  </si>
  <si>
    <t>+56.96 %</t>
  </si>
  <si>
    <t>4,423,216</t>
  </si>
  <si>
    <t>20,839</t>
  </si>
  <si>
    <t>ERAMET S.A.</t>
  </si>
  <si>
    <t>ENXTPA:ERA</t>
  </si>
  <si>
    <t>0.52</t>
  </si>
  <si>
    <t>1,982</t>
  </si>
  <si>
    <t>58.350</t>
  </si>
  <si>
    <t>42.340</t>
  </si>
  <si>
    <t>-27.44 %</t>
  </si>
  <si>
    <t>1,545,459</t>
  </si>
  <si>
    <t>4,566</t>
  </si>
  <si>
    <t>2.020</t>
  </si>
  <si>
    <t>3.100</t>
  </si>
  <si>
    <t>+53.47 %</t>
  </si>
  <si>
    <t>12,493</t>
  </si>
  <si>
    <t>2,468</t>
  </si>
  <si>
    <t>11.400</t>
  </si>
  <si>
    <t>72,156</t>
  </si>
  <si>
    <t>1,104</t>
  </si>
  <si>
    <t>43.000</t>
  </si>
  <si>
    <t>46.350</t>
  </si>
  <si>
    <t>+7.79 %</t>
  </si>
  <si>
    <t>237,010</t>
  </si>
  <si>
    <t>769</t>
  </si>
  <si>
    <t>748</t>
  </si>
  <si>
    <t>4.895</t>
  </si>
  <si>
    <t>2.004</t>
  </si>
  <si>
    <t>-59.06 %</t>
  </si>
  <si>
    <t>285,137</t>
  </si>
  <si>
    <t>687</t>
  </si>
  <si>
    <t>1,618</t>
  </si>
  <si>
    <t>24.640</t>
  </si>
  <si>
    <t>33.400</t>
  </si>
  <si>
    <t>+35.55 %</t>
  </si>
  <si>
    <t>5,852,182</t>
  </si>
  <si>
    <t>44,290</t>
  </si>
  <si>
    <t>0.51</t>
  </si>
  <si>
    <t>286</t>
  </si>
  <si>
    <t>5.490</t>
  </si>
  <si>
    <t>-41.80 %</t>
  </si>
  <si>
    <t>70,726</t>
  </si>
  <si>
    <t>Intralot S.A. Integrated Lottery Systems and Services</t>
  </si>
  <si>
    <t>1,634</t>
  </si>
  <si>
    <t>0.440</t>
  </si>
  <si>
    <t>-17.05 %</t>
  </si>
  <si>
    <t>65,015</t>
  </si>
  <si>
    <t>Pharming Group N.V.</t>
  </si>
  <si>
    <t>ENXTAM:PHARM</t>
  </si>
  <si>
    <t>0.757</t>
  </si>
  <si>
    <t>1.559</t>
  </si>
  <si>
    <t>+105.88 %</t>
  </si>
  <si>
    <t>467,340</t>
  </si>
  <si>
    <t>6,431</t>
  </si>
  <si>
    <t>Inside Secure S.A.</t>
  </si>
  <si>
    <t>ENXTPA:INSD</t>
  </si>
  <si>
    <t>0.50</t>
  </si>
  <si>
    <t>842</t>
  </si>
  <si>
    <t>1.870</t>
  </si>
  <si>
    <t>+38.52 %</t>
  </si>
  <si>
    <t>59,517</t>
  </si>
  <si>
    <t>GIMA TT S.p.A.</t>
  </si>
  <si>
    <t>BIT:GIMA</t>
  </si>
  <si>
    <t>0.48</t>
  </si>
  <si>
    <t>719</t>
  </si>
  <si>
    <t>6.668</t>
  </si>
  <si>
    <t>586,784</t>
  </si>
  <si>
    <t>0.520</t>
  </si>
  <si>
    <t>0.521</t>
  </si>
  <si>
    <t>+0.19 %</t>
  </si>
  <si>
    <t>303,213</t>
  </si>
  <si>
    <t>0.47</t>
  </si>
  <si>
    <t>1,194</t>
  </si>
  <si>
    <t>80.550</t>
  </si>
  <si>
    <t>142.300</t>
  </si>
  <si>
    <t>+76.66 %</t>
  </si>
  <si>
    <t>1,627,047</t>
  </si>
  <si>
    <t>4,216</t>
  </si>
  <si>
    <t>Koninklijke Wessanen N.V.</t>
  </si>
  <si>
    <t>ENXTAM:WES</t>
  </si>
  <si>
    <t>2,766</t>
  </si>
  <si>
    <t>8.345</t>
  </si>
  <si>
    <t>638,765</t>
  </si>
  <si>
    <t>Oxurion NV</t>
  </si>
  <si>
    <t>ENXTBR:OXUR</t>
  </si>
  <si>
    <t>0.46</t>
  </si>
  <si>
    <t>2.600</t>
  </si>
  <si>
    <t>-27.58 %</t>
  </si>
  <si>
    <t>137,395</t>
  </si>
  <si>
    <t>Gigaset AG</t>
  </si>
  <si>
    <t>XTRA:GGS</t>
  </si>
  <si>
    <t>2,560</t>
  </si>
  <si>
    <t>0.279</t>
  </si>
  <si>
    <t>0.351</t>
  </si>
  <si>
    <t>+25.81 %</t>
  </si>
  <si>
    <t>36,955</t>
  </si>
  <si>
    <t>2,318</t>
  </si>
  <si>
    <t>0.212</t>
  </si>
  <si>
    <t>13,743</t>
  </si>
  <si>
    <t>0.43</t>
  </si>
  <si>
    <t>3.226</t>
  </si>
  <si>
    <t>4.901</t>
  </si>
  <si>
    <t>+51.92 %</t>
  </si>
  <si>
    <t>1,160,205</t>
  </si>
  <si>
    <t>0.41</t>
  </si>
  <si>
    <t>355</t>
  </si>
  <si>
    <t>1.361</t>
  </si>
  <si>
    <t>-4.02 %</t>
  </si>
  <si>
    <t>48,801</t>
  </si>
  <si>
    <t>1,284</t>
  </si>
  <si>
    <t>Netgem SA</t>
  </si>
  <si>
    <t>ENXTPA:NTG</t>
  </si>
  <si>
    <t>1,045</t>
  </si>
  <si>
    <t>0.952</t>
  </si>
  <si>
    <t>0.870</t>
  </si>
  <si>
    <t>-8.61 %</t>
  </si>
  <si>
    <t>26,432</t>
  </si>
  <si>
    <t>BME:CDR</t>
  </si>
  <si>
    <t>0.39</t>
  </si>
  <si>
    <t>2,424</t>
  </si>
  <si>
    <t>3.390</t>
  </si>
  <si>
    <t>2.765</t>
  </si>
  <si>
    <t>-18.44 %</t>
  </si>
  <si>
    <t>401,773</t>
  </si>
  <si>
    <t>0.32</t>
  </si>
  <si>
    <t>0.123</t>
  </si>
  <si>
    <t>0.051</t>
  </si>
  <si>
    <t>-58.54 %</t>
  </si>
  <si>
    <t>12,847</t>
  </si>
  <si>
    <t>https://www.poyry.com/news/poyry-plc-final-result-of-af-ab-publ-s-tender-offer-for-all-shares-in-poyry-plc-and-the-commencement-of-the-subsequent-offer-period</t>
  </si>
  <si>
    <t>https://finance.yahoo.com/quote/ICP1V.HE/chart?p=ICP1V.HE&amp;.tsrc=fin-srch#eyJpbnRlcnZhbCI6ImRheSIsInBlcmlvZGljaXR5IjoxLCJjYW5kbGVXaWR0aCI6My44MjQ3MDExOTUyMTkxMjM3LCJ2b2x1bWVVbmRlcmxheSI6dHJ1ZSwiYWRqIjp0cnVlLCJjcm9zc2hhaXIiOnRydWUsImNoYXJ0VHlwZSI6ImxpbmUiLCJleHRlbmRlZCI6ZmFsc2UsIm1hcmtldFNlc3Npb25zIjp7fSwiYWdncmVnYXRpb25UeXBlIjoib2hsYyIsImNoYXJ0U2NhbGUiOiJsaW5lYXIiLCJwYW5lbHMiOnsiY2hhcnQiOnsicGVyY2VudCI6MSwiZGlzcGxheSI6IklDUDFWLkhFIiwiY2hhcnROYW1lIjoiY2hhcnQiLCJ0b3AiOjB9fSwic2V0U3BhbiI6eyJtdWx0aXBsaWVyIjoxLCJiYXNlIjoieWVhciIsInBlcmlvZGljaXR5Ijp7InBlcmlvZCI6MSwiaW50ZXJ2YWwiOiJkYXkifX0sImxpbmVXaWR0aCI6Miwic3RyaXBlZEJhY2tncm91ZCI6dHJ1ZSwiZXZlbnRzIjp0cnVlLCJjb2xvciI6IiMwMDgxZjIiLCJldmVudE1hcCI6eyJjb3Jwb3JhdGUiOnsiZGl2cyI6dHJ1ZSwic3BsaXRzIjp0cnVlfSwic2lnRGV2Ijp7fX0sImN1c3RvbVJhbmdlIjpudWxsLCJzeW1ib2xzIjpbeyJzeW1ib2wiOiJJQ1AxVi5IRSIsInN5bWJvbE9iamVjdCI6eyJzeW1ib2wiOiJJQ1AxVi5IRSJ9LCJwZXJpb2RpY2l0eSI6MSwiaW50ZXJ2YWwiOiJkYXkiLCJzZXRTcGFuIjp7Im11bHRpcGxpZXIiOjEsImJhc2UiOiJ5ZWFyIiwicGVyaW9kaWNpdHkiOnsicGVyaW9kIjoxLCJpbnRlcnZhbCI6ImRheSJ9fX1d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</si>
  <si>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https://finance.yahoo.com/quote/IVU.DE?p=IVU.DE&amp;.tsrc=fin-srch</t>
  </si>
  <si>
    <t>https://finance.yahoo.com/quote/TECH.L/chart?p=TECH.L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lRFQ0guTCIsImNoYXJ0TmFtZSI6ImNoYXJ0IiwidG9wIjowfX0sInNldFNwYW4iOnsibXVsdGlwbGllciI6MiwiYmFzZSI6InllYXIiLCJwZXJpb2RpY2l0eSI6eyJwZXJpb2QiOjEsImludGVydmFsIjoid2VlayJ9fSwibGluZVdpZHRoIjoyLCJzdHJpcGVkQmFja2dyb3VkIjp0cnVlLCJldmVudHMiOnRydWUsImNvbG9yIjoiIzAwODFmMiIsImV2ZW50TWFwIjp7ImNvcnBvcmF0ZSI6eyJkaXZzIjp0cnVlLCJzcGxpdHMiOnRydWV9LCJzaWdEZXYiOnt9fSwiY3VzdG9tUmFuZ2UiOm51bGwsInN5bWJvbHMiOlt7InN5bWJvbCI6IlRFQ0guTCIsInN5bWJvbE9iamVjdCI6eyJzeW1ib2wiOiJURUNILkwifSwicGVyaW9kaWNpdHkiOjEsImludGVydmFsIjoid2VlayIsInNldFNwYW4iOnsibXVsdGlwbGllciI6MiwiYmFzZSI6InllYXIiLCJwZXJpb2RpY2l0eSI6eyJwZXJpb2QiOjEsImludGVydmFsIjoid2VlayJ9fX1d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</si>
  <si>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https://iktinosir.gr/index.php/en/press-releases-2019/1056-split-announcement</t>
  </si>
  <si>
    <t>https://finance.yahoo.com/quote/MTV.MI/chart?p=MTV.MI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k1UVi5NSSIsImNoYXJ0TmFtZSI6ImNoYXJ0IiwidG9wIjowfX0sInNldFNwYW4iOnsibXVsdGlwbGllciI6MiwiYmFzZSI6InllYXIiLCJwZXJpb2RpY2l0eSI6eyJwZXJpb2QiOjEsImludGVydmFsIjoid2VlayJ9LCJtYWludGFpblBlcmlvZGljaXR5Ijp0cnVlLCJmb3JjZUxvYWQiOnRydWV9LCJsaW5lV2lkdGgiOjIsInN0cmlwZWRCYWNrZ3JvdWQiOnRydWUsImV2ZW50cyI6dHJ1ZSwiY29sb3IiOiIjMDA4MWYyIiwiZXZlbnRNYXAiOnsiY29ycG9yYXRlIjp7ImRpdnMiOnRydWUsInNwbGl0cyI6dHJ1ZX0sInNpZ0RldiI6e319LCJjdXN0b21SYW5nZSI6bnVsbCwic3ltYm9scyI6W3sic3ltYm9sIjoiTVRWLk1JIiwic3ltYm9sT2JqZWN0Ijp7InN5bWJvbCI6Ik1UVi5NSS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</si>
  <si>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www.google.com/url?sa=t&amp;rct=j&amp;q=&amp;esrc=s&amp;source=web&amp;cd=2&amp;cad=rja&amp;uact=8&amp;ved=2ahUKEwioh7uClr3mAhVvxaYKHYYyBMwQFjABegQICxAF&amp;url=https%3A%2F%2Fwww.besi.com%2Finvestor-relations%2Fpress-releases%2Fdetails%2Fbe-semiconductor-industries-nv-announces-approval-of-agenda-items-at-its-2018-annual-general-meeti%2F&amp;usg=AOvVaw0yCXNc3ETwdCIahcIDvFxq</t>
  </si>
  <si>
    <t>https://finance.yahoo.com/quote/BESI.AS/chart?p=BESI.AS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kJFU0kuQVMiLCJjaGFydE5hbWUiOiJjaGFydCIsInRvcCI6MH19LCJzZXRTcGFuIjp7Im11bHRpcGxpZXIiOjIsImJhc2UiOiJ5ZWFyIiwicGVyaW9kaWNpdHkiOnsicGVyaW9kIjoxLCJpbnRlcnZhbCI6IndlZWsifSwibWFpbnRhaW5QZXJpb2RpY2l0eSI6dHJ1ZSwiZm9yY2VMb2FkIjp0cnVlfSwibGluZVdpZHRoIjoyLCJzdHJpcGVkQmFja2dyb3VkIjp0cnVlLCJldmVudHMiOnRydWUsImNvbG9yIjoiIzAwODFmMiIsImV2ZW50TWFwIjp7ImNvcnBvcmF0ZSI6eyJkaXZzIjp0cnVlLCJzcGxpdHMiOnRydWV9LCJzaWdEZXYiOnt9fSwiY3VzdG9tUmFuZ2UiOm51bGwsInN5bWJvbHMiOlt7InN5bWJvbCI6IkJFU0kuQVMiLCJzeW1ib2xPYmplY3QiOnsic3ltYm9sIjoiQkVTSS5BUy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</si>
  <si>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WAVE.PA/chart?p=WAVE.PA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ldBVkUuUEEiLCJjaGFydE5hbWUiOiJjaGFydCIsInRvcCI6MH19LCJzZXRTcGFuIjp7Im11bHRpcGxpZXIiOjIsImJhc2UiOiJ5ZWFyIiwicGVyaW9kaWNpdHkiOnsicGVyaW9kIjoxLCJpbnRlcnZhbCI6IndlZWsifSwibWFpbnRhaW5QZXJpb2RpY2l0eSI6dHJ1ZSwiZm9yY2VMb2FkIjp0cnVlfSwibGluZVdpZHRoIjoyLCJzdHJpcGVkQmFja2dyb3VkIjp0cnVlLCJldmVudHMiOnRydWUsImNvbG9yIjoiIzAwODFmMiIsImV2ZW50TWFwIjp7ImNvcnBvcmF0ZSI6eyJkaXZzIjp0cnVlLCJzcGxpdHMiOnRydWV9LCJzaWdEZXYiOnt9fSwiY3VzdG9tUmFuZ2UiOm51bGwsInN5bWJvbHMiOlt7InN5bWJvbCI6IldBVkUuUEEiLCJzeW1ib2xPYmplY3QiOnsic3ltYm9sIjoiV0FWRS5QQS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</si>
  <si>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https://finance.yahoo.com/quote/FUNCOM.OL/chart?p=FUNCOM.OL&amp;.tsrc=fin-srch</t>
  </si>
  <si>
    <t>https://finance.yahoo.com/quote/THEP.PA/chart?p=THEP.PA&amp;.tsrc=fin-srch</t>
  </si>
  <si>
    <t>https://finance.yahoo.com/quote/CLIQ.DE/chart?p=CLIQ.DE&amp;.tsrc=fin-srch</t>
  </si>
  <si>
    <t>https://finance.yahoo.com/quote/BPOST.BR/chart?p=BPOST.BR&amp;.tsrc=fin-srch#eyJpbnRlcnZhbCI6IndlZWsiLCJwZXJpb2RpY2l0eSI6MSwiY2FuZGxlV2lkdGgiOjQuMjg1NzE0Mjg1NzE0Mjg2LCJ2b2x1bWVVbmRlcmxheSI6dHJ1ZSwiYWRqIjp0cnVlLCJjcm9zc2hhaXIiOnRydWUsImNoYXJ0VHlwZSI6ImxpbmUiLCJleHRlbmRlZCI6ZmFsc2UsIm1hcmtldFNlc3Npb25zIjp7fSwiYWdncmVnYXRpb25UeXBlIjoib2hsYyIsImNoYXJ0U2NhbGUiOiJsaW5lYXIiLCJwYW5lbHMiOnsiY2hhcnQiOnsicGVyY2VudCI6MSwiZGlzcGxheSI6IkJQT1NULkJSIiwiY2hhcnROYW1lIjoiY2hhcnQiLCJ0b3AiOjB9fSwic2V0U3BhbiI6bnVsbCwibGluZVdpZHRoIjoyLCJzdHJpcGVkQmFja2dyb3VkIjp0cnVlLCJldmVudHMiOnRydWUsImNvbG9yIjoiIzAwODFmMiIsImV2ZW50TWFwIjp7ImNvcnBvcmF0ZSI6eyJkaXZzIjp0cnVlLCJzcGxpdHMiOnRydWV9LCJzaWdEZXYiOnt9fSwiY3VzdG9tUmFuZ2UiOm51bGwsInN5bWJvbHMiOlt7InN5bWJvbCI6IkJQT1NULkJSIiwic3ltYm9sT2JqZWN0Ijp7InN5bWJvbCI6IkJQT1NULkJSIn0sInBlcmlvZGljaXR5IjoxLCJpbnRlcnZhbCI6IndlZWsiLCJ0aW1lVW5pdCI6bnVsbCwic2V0U3BhbiI6bnVsbH1dLCJ0aW1lVW5pdCI6bnVsbCwic3R1ZGllcyI6eyJ2b2wgdW5kciI6eyJ0eXBlIjoidm9sIHVuZHIiLCJpbnB1dHMiOnsiaWQiOiJ2b2wgdW5kciIsImRpc3BsYXkiOiJ2b2wgdW5kciJ9LCJvdXRwdXRzIjp7IlVwIFZvbHVtZSI6IiMwMGIwNjEiLCJEb3duIFZvbHVtZSI6IiNGRjMzM0EifSwicGFuZWwiOiJjaGFydCIsInBhcmFtZXRlcnMiOnsid2lkdGhGYWN0b3IiOjAuNDUsImNoYXJ0TmFtZSI6ImNoYXJ0In19fSwicmFuZ2UiOm51bGx9</t>
  </si>
  <si>
    <t xml:space="preserve">EURO STOXX® </t>
  </si>
  <si>
    <t>https://www.stoxx.com/index-details?symbol=SXXGT&amp;stoxxindex=sxxgt&amp;searchTerm=Benchmark</t>
  </si>
  <si>
    <t>Return</t>
  </si>
  <si>
    <t>Strategy</t>
  </si>
  <si>
    <t>Market</t>
  </si>
  <si>
    <t>Out / (Under)</t>
  </si>
  <si>
    <t>Performance</t>
  </si>
  <si>
    <t>From</t>
  </si>
  <si>
    <t>To</t>
  </si>
  <si>
    <t>Growth of €100</t>
  </si>
  <si>
    <t>Period in years</t>
  </si>
  <si>
    <t>Standard  Deviation</t>
  </si>
  <si>
    <t>CAGR*</t>
  </si>
  <si>
    <t>*Compound Annual Growth Rate</t>
  </si>
  <si>
    <t>Date</t>
  </si>
  <si>
    <t>Index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</si>
</sst>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9" fontId="0" fillId="0" borderId="0" xfId="1" applyFont="1" applyAlignment="1">
      <alignment horizontal="right" vertical="top"/>
    </xf>
    <xf numFmtId="10" fontId="0" fillId="0" borderId="0" xfId="1" applyNumberFormat="1" applyFont="1" applyAlignment="1">
      <alignment horizontal="right" vertical="top"/>
    </xf>
    <xf numFmtId="1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5" fillId="0" borderId="0" xfId="3"/>
    <xf numFmtId="14" fontId="0" fillId="0" borderId="0" xfId="0" applyNumberFormat="1"/>
    <xf numFmtId="164" fontId="0" fillId="0" borderId="0" xfId="1" applyNumberFormat="1" applyFont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43" fontId="0" fillId="2" borderId="0" xfId="2" applyFont="1" applyFill="1"/>
    <xf numFmtId="164" fontId="0" fillId="2" borderId="0" xfId="1" applyNumberFormat="1" applyFont="1" applyFill="1"/>
    <xf numFmtId="166" fontId="0" fillId="2" borderId="0" xfId="0" applyNumberForma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0" xfId="0" applyFont="1" applyFill="1"/>
    <xf numFmtId="14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43" fontId="0" fillId="4" borderId="0" xfId="2" applyFont="1" applyFill="1"/>
    <xf numFmtId="14" fontId="6" fillId="2" borderId="0" xfId="0" applyNumberFormat="1" applyFont="1" applyFill="1"/>
    <xf numFmtId="164" fontId="0" fillId="4" borderId="0" xfId="1" applyNumberFormat="1" applyFont="1" applyFill="1"/>
    <xf numFmtId="165" fontId="0" fillId="4" borderId="0" xfId="0" applyNumberFormat="1" applyFill="1"/>
    <xf numFmtId="0" fontId="2" fillId="0" borderId="0" xfId="0" applyFont="1" applyAlignment="1">
      <alignment horizontal="right"/>
    </xf>
    <xf numFmtId="165" fontId="0" fillId="2" borderId="0" xfId="0" applyNumberFormat="1" applyFill="1"/>
  </cellXfs>
  <cellStyles count="4">
    <cellStyle name="Hyperlink" xfId="3" builtinId="8"/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120" zoomScaleNormal="120" workbookViewId="0">
      <selection activeCell="E19" sqref="E19"/>
    </sheetView>
  </sheetViews>
  <sheetFormatPr baseColWidth="10" defaultRowHeight="15" x14ac:dyDescent="0.25"/>
  <cols>
    <col min="1" max="1" width="3.28515625" customWidth="1"/>
    <col min="6" max="6" width="13.85546875" customWidth="1"/>
    <col min="8" max="8" width="20.28515625" bestFit="1" customWidth="1"/>
  </cols>
  <sheetData>
    <row r="1" spans="1:14" x14ac:dyDescent="0.25">
      <c r="A1" s="11"/>
      <c r="B1" s="11"/>
      <c r="C1" s="11"/>
      <c r="D1" s="11"/>
      <c r="E1" s="11"/>
      <c r="F1" s="11"/>
      <c r="G1" s="11"/>
      <c r="H1" s="11">
        <v>100</v>
      </c>
      <c r="I1" s="11">
        <f>+H1</f>
        <v>100</v>
      </c>
      <c r="J1" s="11"/>
      <c r="K1" s="11"/>
      <c r="L1" s="11"/>
      <c r="M1" s="11"/>
      <c r="N1" s="11"/>
    </row>
    <row r="2" spans="1:14" x14ac:dyDescent="0.25">
      <c r="A2" s="11"/>
      <c r="B2" s="17"/>
      <c r="C2" s="17"/>
      <c r="D2" s="18" t="s">
        <v>7247</v>
      </c>
      <c r="E2" s="18" t="s">
        <v>7248</v>
      </c>
      <c r="F2" s="18" t="s">
        <v>7249</v>
      </c>
      <c r="G2" s="19"/>
      <c r="H2" s="18" t="s">
        <v>7247</v>
      </c>
      <c r="I2" s="18" t="s">
        <v>7248</v>
      </c>
      <c r="J2" s="11"/>
      <c r="K2" s="11"/>
      <c r="L2" s="11"/>
      <c r="M2" s="11"/>
      <c r="N2" s="11"/>
    </row>
    <row r="3" spans="1:14" x14ac:dyDescent="0.25">
      <c r="A3" s="11"/>
      <c r="B3" s="18" t="s">
        <v>7251</v>
      </c>
      <c r="C3" s="18" t="s">
        <v>7252</v>
      </c>
      <c r="D3" s="18" t="s">
        <v>7246</v>
      </c>
      <c r="E3" s="18" t="s">
        <v>7246</v>
      </c>
      <c r="F3" s="18" t="s">
        <v>7250</v>
      </c>
      <c r="G3" s="19"/>
      <c r="H3" s="18" t="s">
        <v>7246</v>
      </c>
      <c r="I3" s="18" t="s">
        <v>7246</v>
      </c>
      <c r="J3" s="11"/>
      <c r="K3" s="11"/>
      <c r="L3" s="11"/>
      <c r="M3" s="11"/>
      <c r="N3" s="11"/>
    </row>
    <row r="4" spans="1:14" x14ac:dyDescent="0.25">
      <c r="A4" s="11"/>
      <c r="B4" s="20">
        <v>42373</v>
      </c>
      <c r="C4" s="20">
        <v>42738</v>
      </c>
      <c r="D4" s="21">
        <f>AVERAGE('04-01-2016 to 03-01-2017'!$I$2:$I$51)</f>
        <v>0.19475431832977497</v>
      </c>
      <c r="E4" s="21">
        <f>+Index!D7</f>
        <v>0.10869565217391304</v>
      </c>
      <c r="F4" s="21">
        <f>+D4-E4</f>
        <v>8.6058666155861926E-2</v>
      </c>
      <c r="G4" s="22"/>
      <c r="H4" s="23">
        <f>+H1+H1*D4</f>
        <v>119.47543183297749</v>
      </c>
      <c r="I4" s="23">
        <f>+I1+I1*E4</f>
        <v>110.86956521739131</v>
      </c>
      <c r="J4" s="11"/>
      <c r="K4" s="11"/>
      <c r="L4" s="11"/>
      <c r="M4" s="11"/>
      <c r="N4" s="11"/>
    </row>
    <row r="5" spans="1:14" x14ac:dyDescent="0.25">
      <c r="A5" s="11"/>
      <c r="B5" s="12">
        <v>42740</v>
      </c>
      <c r="C5" s="12">
        <v>43103</v>
      </c>
      <c r="D5" s="13">
        <f>AVERAGE('05-01-2017 to 03-01-2018'!$I$2:$I$51)</f>
        <v>0.26777316255040462</v>
      </c>
      <c r="E5" s="13">
        <f>+Index!D9</f>
        <v>0.13725490196078433</v>
      </c>
      <c r="F5" s="13">
        <f t="shared" ref="F5:F7" si="0">+D5-E5</f>
        <v>0.13051826058962029</v>
      </c>
      <c r="G5" s="11"/>
      <c r="H5" s="14">
        <f>+H4+H4*D5</f>
        <v>151.46774606196917</v>
      </c>
      <c r="I5" s="14">
        <f>+I4+I4*E5</f>
        <v>126.08695652173914</v>
      </c>
      <c r="J5" s="11"/>
      <c r="K5" s="11"/>
      <c r="L5" s="11"/>
      <c r="M5" s="11"/>
      <c r="N5" s="11"/>
    </row>
    <row r="6" spans="1:14" x14ac:dyDescent="0.25">
      <c r="A6" s="11"/>
      <c r="B6" s="20">
        <v>43105</v>
      </c>
      <c r="C6" s="20">
        <v>43467</v>
      </c>
      <c r="D6" s="21">
        <f>+AVERAGE('05-01-2018 to 02-01-2019'!$I$2:$I$51)</f>
        <v>-0.26033836257866416</v>
      </c>
      <c r="E6" s="21">
        <f>+Index!D11</f>
        <v>-0.12429378531073447</v>
      </c>
      <c r="F6" s="21">
        <f t="shared" si="0"/>
        <v>-0.13604457726792968</v>
      </c>
      <c r="G6" s="22"/>
      <c r="H6" s="23">
        <f t="shared" ref="H6:H7" si="1">+H5+H5*D6</f>
        <v>112.03488106871521</v>
      </c>
      <c r="I6" s="23">
        <f t="shared" ref="I6:I7" si="2">+I5+I5*E6</f>
        <v>110.41513141734218</v>
      </c>
      <c r="J6" s="11"/>
      <c r="K6" s="11"/>
      <c r="L6" s="11"/>
      <c r="M6" s="11"/>
      <c r="N6" s="11"/>
    </row>
    <row r="7" spans="1:14" x14ac:dyDescent="0.25">
      <c r="A7" s="11"/>
      <c r="B7" s="12">
        <v>43469</v>
      </c>
      <c r="C7" s="12">
        <v>43815</v>
      </c>
      <c r="D7" s="13">
        <f>AVERAGE('04-01-2019 to 16-12-2019'!$I$2:$I$51)</f>
        <v>0.15357604302804864</v>
      </c>
      <c r="E7" s="13">
        <f>+Index!D13</f>
        <v>0.23870967741935484</v>
      </c>
      <c r="F7" s="13">
        <f t="shared" si="0"/>
        <v>-8.5133634391306195E-2</v>
      </c>
      <c r="G7" s="11"/>
      <c r="H7" s="14">
        <f t="shared" si="1"/>
        <v>129.24075478436652</v>
      </c>
      <c r="I7" s="14">
        <f t="shared" si="2"/>
        <v>136.77229182019161</v>
      </c>
      <c r="J7" s="11"/>
      <c r="K7" s="1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4"/>
      <c r="I8" s="11"/>
      <c r="J8" s="11"/>
      <c r="K8" s="11"/>
      <c r="L8" s="11"/>
      <c r="M8" s="11"/>
      <c r="N8" s="11"/>
    </row>
    <row r="9" spans="1:14" x14ac:dyDescent="0.25">
      <c r="A9" s="11"/>
      <c r="B9" s="20" t="s">
        <v>7256</v>
      </c>
      <c r="C9" s="22"/>
      <c r="D9" s="25">
        <f>(H7/H1)^(1/$D$12)-1</f>
        <v>6.7081306822882381E-2</v>
      </c>
      <c r="E9" s="25">
        <f>(I7/I1)^(1/$D$12)-1</f>
        <v>8.2490106416903242E-2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1"/>
      <c r="B10" s="11" t="s">
        <v>7255</v>
      </c>
      <c r="C10" s="11"/>
      <c r="D10" s="15">
        <f>STDEVP(D4:D7)</f>
        <v>0.20576148972090907</v>
      </c>
      <c r="E10" s="15">
        <f>STDEVP(E4:E7)</f>
        <v>0.13287109747777234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1"/>
      <c r="B11" s="22" t="s">
        <v>7253</v>
      </c>
      <c r="C11" s="22"/>
      <c r="D11" s="26">
        <f>+H7</f>
        <v>129.24075478436652</v>
      </c>
      <c r="E11" s="26">
        <f>+I7</f>
        <v>136.77229182019161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/>
      <c r="B12" s="11" t="s">
        <v>7254</v>
      </c>
      <c r="C12" s="11"/>
      <c r="D12" s="16">
        <f>(C7-B4)/365</f>
        <v>3.9506849315068493</v>
      </c>
      <c r="E12" s="28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11"/>
      <c r="B13" s="24" t="s">
        <v>7257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11"/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5"/>
  <sheetViews>
    <sheetView workbookViewId="0">
      <selection activeCell="F30" sqref="F30"/>
    </sheetView>
  </sheetViews>
  <sheetFormatPr baseColWidth="10" defaultRowHeight="15" x14ac:dyDescent="0.25"/>
  <cols>
    <col min="1" max="1" width="4.85546875" customWidth="1"/>
    <col min="2" max="2" width="19.140625" customWidth="1"/>
    <col min="5" max="5" width="10.85546875" bestFit="1" customWidth="1"/>
    <col min="6" max="6" width="8.5703125" bestFit="1" customWidth="1"/>
    <col min="7" max="7" width="10.7109375" bestFit="1" customWidth="1"/>
    <col min="8" max="8" width="9.140625" bestFit="1" customWidth="1"/>
    <col min="9" max="9" width="11.140625" bestFit="1" customWidth="1"/>
    <col min="12" max="12" width="3.42578125" customWidth="1"/>
  </cols>
  <sheetData>
    <row r="1" spans="1:13" ht="4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1467</v>
      </c>
      <c r="G1" s="1" t="s">
        <v>4</v>
      </c>
      <c r="H1" s="1" t="s">
        <v>5</v>
      </c>
      <c r="I1" s="1" t="s">
        <v>6</v>
      </c>
      <c r="J1" s="1" t="s">
        <v>1468</v>
      </c>
      <c r="K1" s="1" t="s">
        <v>1469</v>
      </c>
    </row>
    <row r="2" spans="1:13" x14ac:dyDescent="0.25">
      <c r="A2">
        <v>1</v>
      </c>
      <c r="B2" s="2" t="s">
        <v>7</v>
      </c>
      <c r="C2" s="2" t="s">
        <v>8</v>
      </c>
      <c r="D2" s="2" t="s">
        <v>9</v>
      </c>
      <c r="E2" s="3">
        <v>3.03</v>
      </c>
      <c r="F2" s="7">
        <v>1416</v>
      </c>
      <c r="G2" s="3">
        <v>5.298</v>
      </c>
      <c r="H2" s="3">
        <v>14.92</v>
      </c>
      <c r="I2" s="6">
        <v>1.8162</v>
      </c>
      <c r="J2" s="3" t="s">
        <v>1471</v>
      </c>
      <c r="K2" s="3" t="s">
        <v>1472</v>
      </c>
    </row>
    <row r="3" spans="1:13" x14ac:dyDescent="0.25">
      <c r="A3">
        <v>2</v>
      </c>
      <c r="B3" s="2" t="s">
        <v>10</v>
      </c>
      <c r="C3" s="2" t="s">
        <v>11</v>
      </c>
      <c r="D3" s="2" t="s">
        <v>12</v>
      </c>
      <c r="E3" s="3">
        <v>2.06</v>
      </c>
      <c r="F3" s="7">
        <v>2405</v>
      </c>
      <c r="G3" s="3">
        <v>5.117</v>
      </c>
      <c r="H3" s="3">
        <v>3.63</v>
      </c>
      <c r="I3" s="6">
        <v>-0.29060000000000002</v>
      </c>
      <c r="J3" s="3" t="s">
        <v>1473</v>
      </c>
      <c r="K3" s="3" t="s">
        <v>1474</v>
      </c>
    </row>
    <row r="4" spans="1:13" x14ac:dyDescent="0.25">
      <c r="A4">
        <v>3</v>
      </c>
      <c r="B4" s="2" t="s">
        <v>14</v>
      </c>
      <c r="C4" s="2" t="s">
        <v>15</v>
      </c>
      <c r="D4" s="2" t="s">
        <v>16</v>
      </c>
      <c r="E4" s="3">
        <v>1.89</v>
      </c>
      <c r="F4" s="7">
        <v>2641</v>
      </c>
      <c r="G4" s="3">
        <v>7.04</v>
      </c>
      <c r="H4" s="3">
        <v>5.68</v>
      </c>
      <c r="I4" s="5">
        <f>(H4-G4)/G4</f>
        <v>-0.19318181818181823</v>
      </c>
      <c r="J4" s="3" t="s">
        <v>1475</v>
      </c>
      <c r="K4" s="3" t="s">
        <v>1476</v>
      </c>
      <c r="M4" t="s">
        <v>2250</v>
      </c>
    </row>
    <row r="5" spans="1:13" x14ac:dyDescent="0.25">
      <c r="A5">
        <v>4</v>
      </c>
      <c r="B5" s="2" t="s">
        <v>18</v>
      </c>
      <c r="C5" s="2" t="s">
        <v>19</v>
      </c>
      <c r="D5" s="2" t="s">
        <v>20</v>
      </c>
      <c r="E5" s="3">
        <v>1.77</v>
      </c>
      <c r="F5" s="3">
        <v>727</v>
      </c>
      <c r="G5" s="3">
        <v>8.75</v>
      </c>
      <c r="H5" s="3">
        <v>6.4</v>
      </c>
      <c r="I5" s="6">
        <v>-0.26860000000000001</v>
      </c>
      <c r="J5" s="3" t="s">
        <v>1478</v>
      </c>
      <c r="K5" s="3" t="s">
        <v>1479</v>
      </c>
    </row>
    <row r="6" spans="1:13" x14ac:dyDescent="0.25">
      <c r="A6">
        <v>5</v>
      </c>
      <c r="B6" s="2" t="s">
        <v>23</v>
      </c>
      <c r="C6" s="2" t="s">
        <v>19</v>
      </c>
      <c r="D6" s="2" t="s">
        <v>24</v>
      </c>
      <c r="E6" s="3">
        <v>1.66</v>
      </c>
      <c r="F6" s="7">
        <v>2335</v>
      </c>
      <c r="G6" s="3">
        <v>37.799999999999997</v>
      </c>
      <c r="H6" s="3">
        <v>37.734999999999999</v>
      </c>
      <c r="I6" s="5">
        <f>(H6-G6)/G6</f>
        <v>-1.7195767195766595E-3</v>
      </c>
      <c r="J6" s="3" t="s">
        <v>1481</v>
      </c>
      <c r="K6" s="3" t="s">
        <v>1482</v>
      </c>
      <c r="M6" t="s">
        <v>2246</v>
      </c>
    </row>
    <row r="7" spans="1:13" x14ac:dyDescent="0.25">
      <c r="A7">
        <v>6</v>
      </c>
      <c r="B7" s="2" t="s">
        <v>26</v>
      </c>
      <c r="C7" s="2" t="s">
        <v>15</v>
      </c>
      <c r="D7" s="2" t="s">
        <v>27</v>
      </c>
      <c r="E7" s="3">
        <v>1.6</v>
      </c>
      <c r="F7" s="7">
        <v>2830</v>
      </c>
      <c r="G7" s="3">
        <v>6.83</v>
      </c>
      <c r="H7" s="3">
        <v>3.17</v>
      </c>
      <c r="I7" s="6">
        <v>-0.53590000000000004</v>
      </c>
      <c r="J7" s="3" t="s">
        <v>1484</v>
      </c>
      <c r="K7" s="3" t="s">
        <v>1485</v>
      </c>
    </row>
    <row r="8" spans="1:13" x14ac:dyDescent="0.25">
      <c r="A8">
        <v>7</v>
      </c>
      <c r="B8" s="2" t="s">
        <v>30</v>
      </c>
      <c r="C8" s="2" t="s">
        <v>8</v>
      </c>
      <c r="D8" s="2" t="s">
        <v>31</v>
      </c>
      <c r="E8" s="3" t="s">
        <v>32</v>
      </c>
      <c r="F8" s="3" t="s">
        <v>1486</v>
      </c>
      <c r="G8" s="3" t="s">
        <v>33</v>
      </c>
      <c r="H8" s="3" t="s">
        <v>34</v>
      </c>
      <c r="I8" s="6">
        <v>0.4219</v>
      </c>
      <c r="J8" s="3" t="s">
        <v>1487</v>
      </c>
      <c r="K8" s="3" t="s">
        <v>1488</v>
      </c>
    </row>
    <row r="9" spans="1:13" x14ac:dyDescent="0.25">
      <c r="A9">
        <v>8</v>
      </c>
      <c r="B9" s="2" t="s">
        <v>35</v>
      </c>
      <c r="C9" s="2" t="s">
        <v>36</v>
      </c>
      <c r="D9" s="2" t="s">
        <v>37</v>
      </c>
      <c r="E9" s="3" t="s">
        <v>38</v>
      </c>
      <c r="F9" s="3" t="s">
        <v>1489</v>
      </c>
      <c r="G9" s="3" t="s">
        <v>39</v>
      </c>
      <c r="H9" s="3" t="s">
        <v>40</v>
      </c>
      <c r="I9" s="6">
        <v>-0.1507</v>
      </c>
      <c r="J9" s="3" t="s">
        <v>1490</v>
      </c>
      <c r="K9" s="3" t="s">
        <v>1491</v>
      </c>
    </row>
    <row r="10" spans="1:13" x14ac:dyDescent="0.25">
      <c r="A10">
        <v>9</v>
      </c>
      <c r="B10" s="2" t="s">
        <v>41</v>
      </c>
      <c r="C10" s="2" t="s">
        <v>19</v>
      </c>
      <c r="D10" s="2" t="s">
        <v>42</v>
      </c>
      <c r="E10" s="3" t="s">
        <v>43</v>
      </c>
      <c r="F10" s="3" t="s">
        <v>1492</v>
      </c>
      <c r="G10" s="3" t="s">
        <v>44</v>
      </c>
      <c r="H10" s="3" t="s">
        <v>45</v>
      </c>
      <c r="I10" s="6">
        <v>-2.01E-2</v>
      </c>
      <c r="J10" s="3" t="s">
        <v>1493</v>
      </c>
      <c r="K10" s="3" t="s">
        <v>1494</v>
      </c>
    </row>
    <row r="11" spans="1:13" x14ac:dyDescent="0.25">
      <c r="A11">
        <v>10</v>
      </c>
      <c r="B11" s="2" t="s">
        <v>46</v>
      </c>
      <c r="C11" s="2" t="s">
        <v>19</v>
      </c>
      <c r="D11" s="2" t="s">
        <v>47</v>
      </c>
      <c r="E11" s="3" t="s">
        <v>43</v>
      </c>
      <c r="F11" s="3" t="s">
        <v>1495</v>
      </c>
      <c r="G11" s="3" t="s">
        <v>48</v>
      </c>
      <c r="H11" s="3" t="s">
        <v>49</v>
      </c>
      <c r="I11" s="6">
        <v>0.92100000000000004</v>
      </c>
      <c r="J11" s="3" t="s">
        <v>1496</v>
      </c>
      <c r="K11" s="3" t="s">
        <v>1482</v>
      </c>
    </row>
    <row r="12" spans="1:13" x14ac:dyDescent="0.25">
      <c r="A12">
        <v>11</v>
      </c>
      <c r="B12" s="2" t="s">
        <v>50</v>
      </c>
      <c r="C12" s="2" t="s">
        <v>19</v>
      </c>
      <c r="D12" s="2" t="s">
        <v>51</v>
      </c>
      <c r="E12" s="3" t="s">
        <v>52</v>
      </c>
      <c r="F12" s="3" t="s">
        <v>1497</v>
      </c>
      <c r="G12" s="3" t="s">
        <v>53</v>
      </c>
      <c r="H12" s="3" t="s">
        <v>54</v>
      </c>
      <c r="I12" s="6">
        <v>0.33450000000000002</v>
      </c>
      <c r="J12" s="3" t="s">
        <v>1498</v>
      </c>
      <c r="K12" s="3" t="s">
        <v>1499</v>
      </c>
    </row>
    <row r="13" spans="1:13" x14ac:dyDescent="0.25">
      <c r="A13">
        <v>12</v>
      </c>
      <c r="B13" s="2" t="s">
        <v>55</v>
      </c>
      <c r="C13" s="2" t="s">
        <v>15</v>
      </c>
      <c r="D13" s="2" t="s">
        <v>56</v>
      </c>
      <c r="E13" s="3" t="s">
        <v>57</v>
      </c>
      <c r="F13" s="3" t="s">
        <v>1500</v>
      </c>
      <c r="G13" s="3" t="s">
        <v>58</v>
      </c>
      <c r="H13" s="3" t="s">
        <v>59</v>
      </c>
      <c r="I13" s="6">
        <v>-0.10009999999999999</v>
      </c>
      <c r="J13" s="3" t="s">
        <v>1501</v>
      </c>
      <c r="K13" s="3" t="s">
        <v>1502</v>
      </c>
    </row>
    <row r="14" spans="1:13" x14ac:dyDescent="0.25">
      <c r="A14">
        <v>13</v>
      </c>
      <c r="B14" s="2" t="s">
        <v>60</v>
      </c>
      <c r="C14" s="2" t="s">
        <v>61</v>
      </c>
      <c r="D14" s="2" t="s">
        <v>62</v>
      </c>
      <c r="E14" s="3" t="s">
        <v>63</v>
      </c>
      <c r="F14" s="3" t="s">
        <v>1503</v>
      </c>
      <c r="G14" s="3" t="s">
        <v>64</v>
      </c>
      <c r="H14" s="3" t="s">
        <v>65</v>
      </c>
      <c r="I14" s="6">
        <v>0.54169999999999996</v>
      </c>
      <c r="J14" s="3" t="s">
        <v>1504</v>
      </c>
      <c r="K14" s="3" t="s">
        <v>1505</v>
      </c>
    </row>
    <row r="15" spans="1:13" x14ac:dyDescent="0.25">
      <c r="A15">
        <v>14</v>
      </c>
      <c r="B15" s="2" t="s">
        <v>66</v>
      </c>
      <c r="C15" s="2" t="s">
        <v>8</v>
      </c>
      <c r="D15" s="2" t="s">
        <v>67</v>
      </c>
      <c r="E15" s="3" t="s">
        <v>63</v>
      </c>
      <c r="F15" s="3" t="s">
        <v>1506</v>
      </c>
      <c r="G15" s="3" t="s">
        <v>68</v>
      </c>
      <c r="H15" s="3" t="s">
        <v>69</v>
      </c>
      <c r="I15" s="6">
        <v>0.69210000000000005</v>
      </c>
      <c r="J15" s="3" t="s">
        <v>1507</v>
      </c>
      <c r="K15" s="3" t="s">
        <v>1508</v>
      </c>
    </row>
    <row r="16" spans="1:13" x14ac:dyDescent="0.25">
      <c r="A16">
        <v>15</v>
      </c>
      <c r="B16" s="2" t="s">
        <v>70</v>
      </c>
      <c r="C16" s="2" t="s">
        <v>8</v>
      </c>
      <c r="D16" s="2" t="s">
        <v>71</v>
      </c>
      <c r="E16" s="3" t="s">
        <v>72</v>
      </c>
      <c r="F16" s="3" t="s">
        <v>1509</v>
      </c>
      <c r="G16" s="3" t="s">
        <v>73</v>
      </c>
      <c r="H16" s="3" t="s">
        <v>74</v>
      </c>
      <c r="I16" s="6">
        <v>-0.1176</v>
      </c>
      <c r="J16" s="3" t="s">
        <v>1510</v>
      </c>
      <c r="K16" s="3" t="s">
        <v>1511</v>
      </c>
    </row>
    <row r="17" spans="1:11" x14ac:dyDescent="0.25">
      <c r="A17">
        <v>16</v>
      </c>
      <c r="B17" s="2" t="s">
        <v>75</v>
      </c>
      <c r="C17" s="2" t="s">
        <v>19</v>
      </c>
      <c r="D17" s="2" t="s">
        <v>76</v>
      </c>
      <c r="E17" s="3" t="s">
        <v>77</v>
      </c>
      <c r="F17" s="3" t="s">
        <v>1512</v>
      </c>
      <c r="G17" s="3" t="s">
        <v>78</v>
      </c>
      <c r="H17" s="3" t="s">
        <v>79</v>
      </c>
      <c r="I17" s="6">
        <v>0.16089999999999999</v>
      </c>
      <c r="J17" s="3" t="s">
        <v>1513</v>
      </c>
      <c r="K17" s="3" t="s">
        <v>1514</v>
      </c>
    </row>
    <row r="18" spans="1:11" x14ac:dyDescent="0.25">
      <c r="A18">
        <v>17</v>
      </c>
      <c r="B18" s="2" t="s">
        <v>81</v>
      </c>
      <c r="C18" s="2" t="s">
        <v>19</v>
      </c>
      <c r="D18" s="2" t="s">
        <v>82</v>
      </c>
      <c r="E18" s="3" t="s">
        <v>83</v>
      </c>
      <c r="F18" s="3" t="s">
        <v>1515</v>
      </c>
      <c r="G18" s="3" t="s">
        <v>84</v>
      </c>
      <c r="H18" s="3" t="s">
        <v>85</v>
      </c>
      <c r="I18" s="6">
        <v>-2.75E-2</v>
      </c>
      <c r="J18" s="3" t="s">
        <v>1516</v>
      </c>
      <c r="K18" s="3" t="s">
        <v>1517</v>
      </c>
    </row>
    <row r="19" spans="1:11" x14ac:dyDescent="0.25">
      <c r="A19">
        <v>18</v>
      </c>
      <c r="B19" s="2" t="s">
        <v>86</v>
      </c>
      <c r="C19" s="2" t="s">
        <v>8</v>
      </c>
      <c r="D19" s="2" t="s">
        <v>87</v>
      </c>
      <c r="E19" s="3" t="s">
        <v>83</v>
      </c>
      <c r="F19" s="3" t="s">
        <v>1518</v>
      </c>
      <c r="G19" s="3" t="s">
        <v>88</v>
      </c>
      <c r="H19" s="3" t="s">
        <v>89</v>
      </c>
      <c r="I19" s="6">
        <v>0.1646</v>
      </c>
      <c r="J19" s="3" t="s">
        <v>1519</v>
      </c>
      <c r="K19" s="3" t="s">
        <v>1520</v>
      </c>
    </row>
    <row r="20" spans="1:11" x14ac:dyDescent="0.25">
      <c r="A20">
        <v>19</v>
      </c>
      <c r="B20" s="2" t="s">
        <v>90</v>
      </c>
      <c r="C20" s="2" t="s">
        <v>19</v>
      </c>
      <c r="D20" s="2" t="s">
        <v>91</v>
      </c>
      <c r="E20" s="3" t="s">
        <v>92</v>
      </c>
      <c r="F20" s="3" t="s">
        <v>1521</v>
      </c>
      <c r="G20" s="3" t="s">
        <v>93</v>
      </c>
      <c r="H20" s="3" t="s">
        <v>94</v>
      </c>
      <c r="I20" s="6">
        <v>0.3236</v>
      </c>
      <c r="J20" s="3" t="s">
        <v>1522</v>
      </c>
      <c r="K20" s="3" t="s">
        <v>1523</v>
      </c>
    </row>
    <row r="21" spans="1:11" x14ac:dyDescent="0.25">
      <c r="A21">
        <v>20</v>
      </c>
      <c r="B21" s="2" t="s">
        <v>95</v>
      </c>
      <c r="C21" s="2" t="s">
        <v>19</v>
      </c>
      <c r="D21" s="2" t="s">
        <v>96</v>
      </c>
      <c r="E21" s="3" t="s">
        <v>97</v>
      </c>
      <c r="F21" s="3" t="s">
        <v>1524</v>
      </c>
      <c r="G21" s="3" t="s">
        <v>98</v>
      </c>
      <c r="H21" s="3" t="s">
        <v>99</v>
      </c>
      <c r="I21" s="6">
        <v>0.1179</v>
      </c>
      <c r="J21" s="3" t="s">
        <v>1525</v>
      </c>
      <c r="K21" s="3" t="s">
        <v>1526</v>
      </c>
    </row>
    <row r="22" spans="1:11" x14ac:dyDescent="0.25">
      <c r="A22">
        <v>21</v>
      </c>
      <c r="B22" s="2" t="s">
        <v>100</v>
      </c>
      <c r="C22" s="2" t="s">
        <v>101</v>
      </c>
      <c r="D22" s="2" t="s">
        <v>102</v>
      </c>
      <c r="E22" s="3" t="s">
        <v>103</v>
      </c>
      <c r="F22" s="3" t="s">
        <v>1527</v>
      </c>
      <c r="G22" s="3" t="s">
        <v>104</v>
      </c>
      <c r="H22" s="3" t="s">
        <v>105</v>
      </c>
      <c r="I22" s="6">
        <v>-5.5599999999999997E-2</v>
      </c>
      <c r="J22" s="3" t="s">
        <v>1528</v>
      </c>
      <c r="K22" s="3" t="s">
        <v>1529</v>
      </c>
    </row>
    <row r="23" spans="1:11" x14ac:dyDescent="0.25">
      <c r="A23">
        <v>22</v>
      </c>
      <c r="B23" s="2" t="s">
        <v>106</v>
      </c>
      <c r="C23" s="2" t="s">
        <v>19</v>
      </c>
      <c r="D23" s="2" t="s">
        <v>107</v>
      </c>
      <c r="E23" s="3" t="s">
        <v>108</v>
      </c>
      <c r="F23" s="3" t="s">
        <v>1530</v>
      </c>
      <c r="G23" s="3" t="s">
        <v>109</v>
      </c>
      <c r="H23" s="3" t="s">
        <v>110</v>
      </c>
      <c r="I23" s="6">
        <v>0.43940000000000001</v>
      </c>
      <c r="J23" s="3" t="s">
        <v>1531</v>
      </c>
      <c r="K23" s="3" t="s">
        <v>1532</v>
      </c>
    </row>
    <row r="24" spans="1:11" x14ac:dyDescent="0.25">
      <c r="A24">
        <v>23</v>
      </c>
      <c r="B24" s="2" t="s">
        <v>111</v>
      </c>
      <c r="C24" s="2" t="s">
        <v>11</v>
      </c>
      <c r="D24" s="2" t="s">
        <v>112</v>
      </c>
      <c r="E24" s="3" t="s">
        <v>108</v>
      </c>
      <c r="F24" s="3" t="s">
        <v>1533</v>
      </c>
      <c r="G24" s="3" t="s">
        <v>113</v>
      </c>
      <c r="H24" s="3" t="s">
        <v>114</v>
      </c>
      <c r="I24" s="6">
        <v>0.33169999999999999</v>
      </c>
      <c r="J24" s="3" t="s">
        <v>1534</v>
      </c>
      <c r="K24" s="3" t="s">
        <v>1535</v>
      </c>
    </row>
    <row r="25" spans="1:11" x14ac:dyDescent="0.25">
      <c r="A25">
        <v>24</v>
      </c>
      <c r="B25" s="2" t="s">
        <v>115</v>
      </c>
      <c r="C25" s="2" t="s">
        <v>19</v>
      </c>
      <c r="D25" s="2" t="s">
        <v>116</v>
      </c>
      <c r="E25" s="3" t="s">
        <v>117</v>
      </c>
      <c r="F25" s="3" t="s">
        <v>1536</v>
      </c>
      <c r="G25" s="3" t="s">
        <v>118</v>
      </c>
      <c r="H25" s="3" t="s">
        <v>119</v>
      </c>
      <c r="I25" s="6">
        <v>0.97529999999999994</v>
      </c>
      <c r="J25" s="3" t="s">
        <v>1537</v>
      </c>
      <c r="K25" s="3" t="s">
        <v>1508</v>
      </c>
    </row>
    <row r="26" spans="1:11" x14ac:dyDescent="0.25">
      <c r="A26">
        <v>25</v>
      </c>
      <c r="B26" s="2" t="s">
        <v>120</v>
      </c>
      <c r="C26" s="2" t="s">
        <v>19</v>
      </c>
      <c r="D26" s="2" t="s">
        <v>121</v>
      </c>
      <c r="E26" s="3" t="s">
        <v>117</v>
      </c>
      <c r="F26" s="3" t="s">
        <v>1538</v>
      </c>
      <c r="G26" s="3" t="s">
        <v>122</v>
      </c>
      <c r="H26" s="3" t="s">
        <v>123</v>
      </c>
      <c r="I26" s="6">
        <v>0.30840000000000001</v>
      </c>
      <c r="J26" s="3" t="s">
        <v>1539</v>
      </c>
      <c r="K26" s="3" t="s">
        <v>1540</v>
      </c>
    </row>
    <row r="27" spans="1:11" x14ac:dyDescent="0.25">
      <c r="A27">
        <v>26</v>
      </c>
      <c r="B27" s="2" t="s">
        <v>124</v>
      </c>
      <c r="C27" s="2" t="s">
        <v>19</v>
      </c>
      <c r="D27" s="2" t="s">
        <v>125</v>
      </c>
      <c r="E27" s="3" t="s">
        <v>117</v>
      </c>
      <c r="F27" s="3" t="s">
        <v>1541</v>
      </c>
      <c r="G27" s="3" t="s">
        <v>126</v>
      </c>
      <c r="H27" s="3" t="s">
        <v>127</v>
      </c>
      <c r="I27" s="6">
        <v>0.71350000000000002</v>
      </c>
      <c r="J27" s="3" t="s">
        <v>1542</v>
      </c>
      <c r="K27" s="3" t="s">
        <v>1543</v>
      </c>
    </row>
    <row r="28" spans="1:11" x14ac:dyDescent="0.25">
      <c r="A28">
        <v>27</v>
      </c>
      <c r="B28" s="2" t="s">
        <v>128</v>
      </c>
      <c r="C28" s="2" t="s">
        <v>19</v>
      </c>
      <c r="D28" s="2" t="s">
        <v>129</v>
      </c>
      <c r="E28" s="3" t="s">
        <v>130</v>
      </c>
      <c r="F28" s="3" t="s">
        <v>1544</v>
      </c>
      <c r="G28" s="3" t="s">
        <v>131</v>
      </c>
      <c r="H28" s="3" t="s">
        <v>132</v>
      </c>
      <c r="I28" s="6">
        <v>0.1865</v>
      </c>
      <c r="J28" s="3" t="s">
        <v>1545</v>
      </c>
      <c r="K28" s="3" t="s">
        <v>1546</v>
      </c>
    </row>
    <row r="29" spans="1:11" x14ac:dyDescent="0.25">
      <c r="A29">
        <v>28</v>
      </c>
      <c r="B29" s="2" t="s">
        <v>133</v>
      </c>
      <c r="C29" s="2" t="s">
        <v>134</v>
      </c>
      <c r="D29" s="2" t="s">
        <v>135</v>
      </c>
      <c r="E29" s="3" t="s">
        <v>136</v>
      </c>
      <c r="F29" s="3" t="s">
        <v>1547</v>
      </c>
      <c r="G29" s="3" t="s">
        <v>137</v>
      </c>
      <c r="H29" s="3" t="s">
        <v>138</v>
      </c>
      <c r="I29" s="6">
        <v>0.186</v>
      </c>
      <c r="J29" s="3" t="s">
        <v>1548</v>
      </c>
      <c r="K29" s="3" t="s">
        <v>1549</v>
      </c>
    </row>
    <row r="30" spans="1:11" x14ac:dyDescent="0.25">
      <c r="A30">
        <v>29</v>
      </c>
      <c r="B30" s="2" t="s">
        <v>139</v>
      </c>
      <c r="C30" s="2" t="s">
        <v>19</v>
      </c>
      <c r="D30" s="2" t="s">
        <v>140</v>
      </c>
      <c r="E30" s="3" t="s">
        <v>136</v>
      </c>
      <c r="F30" s="3" t="s">
        <v>1550</v>
      </c>
      <c r="G30" s="3" t="s">
        <v>141</v>
      </c>
      <c r="H30" s="3" t="s">
        <v>142</v>
      </c>
      <c r="I30" s="6">
        <v>0.51549999999999996</v>
      </c>
      <c r="J30" s="3" t="s">
        <v>1551</v>
      </c>
      <c r="K30" s="3" t="s">
        <v>1523</v>
      </c>
    </row>
    <row r="31" spans="1:11" x14ac:dyDescent="0.25">
      <c r="A31">
        <v>30</v>
      </c>
      <c r="B31" s="2" t="s">
        <v>143</v>
      </c>
      <c r="C31" s="2" t="s">
        <v>144</v>
      </c>
      <c r="D31" s="2" t="s">
        <v>145</v>
      </c>
      <c r="E31" s="3" t="s">
        <v>146</v>
      </c>
      <c r="F31" s="3" t="s">
        <v>1552</v>
      </c>
      <c r="G31" s="3" t="s">
        <v>147</v>
      </c>
      <c r="H31" s="3" t="s">
        <v>148</v>
      </c>
      <c r="I31" s="6">
        <v>-0.91320000000000001</v>
      </c>
      <c r="J31" s="3" t="s">
        <v>1553</v>
      </c>
      <c r="K31" s="3" t="s">
        <v>1554</v>
      </c>
    </row>
    <row r="32" spans="1:11" x14ac:dyDescent="0.25">
      <c r="A32">
        <v>31</v>
      </c>
      <c r="B32" s="2" t="s">
        <v>149</v>
      </c>
      <c r="C32" s="2" t="s">
        <v>150</v>
      </c>
      <c r="D32" s="2" t="s">
        <v>151</v>
      </c>
      <c r="E32" s="3" t="s">
        <v>152</v>
      </c>
      <c r="F32" s="3" t="s">
        <v>1555</v>
      </c>
      <c r="G32" s="3" t="s">
        <v>153</v>
      </c>
      <c r="H32" s="3" t="s">
        <v>154</v>
      </c>
      <c r="I32" s="6">
        <v>0.3765</v>
      </c>
      <c r="J32" s="3" t="s">
        <v>1556</v>
      </c>
      <c r="K32" s="3" t="s">
        <v>1557</v>
      </c>
    </row>
    <row r="33" spans="1:21" x14ac:dyDescent="0.25">
      <c r="A33">
        <v>32</v>
      </c>
      <c r="B33" s="2" t="s">
        <v>155</v>
      </c>
      <c r="C33" s="2" t="s">
        <v>19</v>
      </c>
      <c r="D33" s="2" t="s">
        <v>156</v>
      </c>
      <c r="E33" s="3" t="s">
        <v>152</v>
      </c>
      <c r="F33" s="3" t="s">
        <v>1558</v>
      </c>
      <c r="G33" s="3" t="s">
        <v>157</v>
      </c>
      <c r="H33" s="3" t="s">
        <v>158</v>
      </c>
      <c r="I33" s="6">
        <v>0.43519999999999998</v>
      </c>
      <c r="J33" s="3" t="s">
        <v>1559</v>
      </c>
      <c r="K33" s="3" t="s">
        <v>1560</v>
      </c>
    </row>
    <row r="34" spans="1:21" x14ac:dyDescent="0.25">
      <c r="A34">
        <v>33</v>
      </c>
      <c r="B34" s="2" t="s">
        <v>159</v>
      </c>
      <c r="C34" s="2" t="s">
        <v>19</v>
      </c>
      <c r="D34" s="2" t="s">
        <v>160</v>
      </c>
      <c r="E34" s="3" t="s">
        <v>161</v>
      </c>
      <c r="F34" s="3" t="s">
        <v>1561</v>
      </c>
      <c r="G34" s="3" t="s">
        <v>162</v>
      </c>
      <c r="H34" s="3" t="s">
        <v>163</v>
      </c>
      <c r="I34" s="6">
        <v>-0.3075</v>
      </c>
      <c r="J34" s="3" t="s">
        <v>1562</v>
      </c>
      <c r="K34" s="3" t="s">
        <v>1563</v>
      </c>
    </row>
    <row r="35" spans="1:21" x14ac:dyDescent="0.25">
      <c r="A35">
        <v>34</v>
      </c>
      <c r="B35" s="2" t="s">
        <v>164</v>
      </c>
      <c r="C35" s="2" t="s">
        <v>8</v>
      </c>
      <c r="D35" s="2" t="s">
        <v>165</v>
      </c>
      <c r="E35" s="3" t="s">
        <v>161</v>
      </c>
      <c r="F35" s="3" t="s">
        <v>1564</v>
      </c>
      <c r="G35" s="3" t="s">
        <v>53</v>
      </c>
      <c r="H35" s="3" t="s">
        <v>166</v>
      </c>
      <c r="I35" s="6">
        <v>0.73440000000000005</v>
      </c>
      <c r="J35" s="3" t="s">
        <v>1565</v>
      </c>
      <c r="K35" s="3" t="s">
        <v>1566</v>
      </c>
    </row>
    <row r="36" spans="1:21" x14ac:dyDescent="0.25">
      <c r="A36">
        <v>35</v>
      </c>
      <c r="B36" s="2" t="s">
        <v>167</v>
      </c>
      <c r="C36" s="2" t="s">
        <v>19</v>
      </c>
      <c r="D36" s="2" t="s">
        <v>168</v>
      </c>
      <c r="E36" s="3" t="s">
        <v>161</v>
      </c>
      <c r="F36" s="3" t="s">
        <v>1567</v>
      </c>
      <c r="G36" s="3" t="s">
        <v>169</v>
      </c>
      <c r="H36" s="3" t="s">
        <v>170</v>
      </c>
      <c r="I36" s="6">
        <v>3.61E-2</v>
      </c>
      <c r="J36" s="3" t="s">
        <v>1568</v>
      </c>
      <c r="K36" s="3" t="s">
        <v>1569</v>
      </c>
    </row>
    <row r="37" spans="1:21" x14ac:dyDescent="0.25">
      <c r="A37">
        <v>36</v>
      </c>
      <c r="B37" s="2" t="s">
        <v>171</v>
      </c>
      <c r="C37" s="2" t="s">
        <v>15</v>
      </c>
      <c r="D37" s="2" t="s">
        <v>172</v>
      </c>
      <c r="E37" s="3" t="s">
        <v>161</v>
      </c>
      <c r="F37" s="3" t="s">
        <v>1570</v>
      </c>
      <c r="G37" s="3" t="s">
        <v>173</v>
      </c>
      <c r="H37" s="3" t="s">
        <v>174</v>
      </c>
      <c r="I37" s="6">
        <v>0.38940000000000002</v>
      </c>
      <c r="J37" s="3" t="s">
        <v>1571</v>
      </c>
      <c r="K37" s="3" t="s">
        <v>1572</v>
      </c>
    </row>
    <row r="38" spans="1:21" x14ac:dyDescent="0.25">
      <c r="A38">
        <v>37</v>
      </c>
      <c r="B38" s="2" t="s">
        <v>175</v>
      </c>
      <c r="C38" s="2" t="s">
        <v>8</v>
      </c>
      <c r="D38" s="2" t="s">
        <v>176</v>
      </c>
      <c r="E38" s="3" t="s">
        <v>161</v>
      </c>
      <c r="F38" s="3" t="s">
        <v>1573</v>
      </c>
      <c r="G38" s="3" t="s">
        <v>177</v>
      </c>
      <c r="H38" s="3">
        <v>0.75</v>
      </c>
      <c r="I38" s="5">
        <f>(H38-G38)/G38</f>
        <v>-0.50948332243296268</v>
      </c>
      <c r="J38" s="3" t="s">
        <v>1574</v>
      </c>
      <c r="K38" s="3" t="s">
        <v>1520</v>
      </c>
      <c r="M38" t="s">
        <v>2247</v>
      </c>
      <c r="U38" t="s">
        <v>2248</v>
      </c>
    </row>
    <row r="39" spans="1:21" x14ac:dyDescent="0.25">
      <c r="A39">
        <v>38</v>
      </c>
      <c r="B39" s="2" t="s">
        <v>178</v>
      </c>
      <c r="C39" s="2" t="s">
        <v>19</v>
      </c>
      <c r="D39" s="2" t="s">
        <v>179</v>
      </c>
      <c r="E39" s="3" t="s">
        <v>161</v>
      </c>
      <c r="F39" s="3" t="s">
        <v>1575</v>
      </c>
      <c r="G39" s="3" t="s">
        <v>180</v>
      </c>
      <c r="H39" s="3" t="s">
        <v>181</v>
      </c>
      <c r="I39" s="6">
        <v>0.48720000000000002</v>
      </c>
      <c r="J39" s="3" t="s">
        <v>1576</v>
      </c>
      <c r="K39" s="3" t="s">
        <v>1577</v>
      </c>
    </row>
    <row r="40" spans="1:21" x14ac:dyDescent="0.25">
      <c r="A40">
        <v>39</v>
      </c>
      <c r="B40" s="2" t="s">
        <v>182</v>
      </c>
      <c r="C40" s="2" t="s">
        <v>19</v>
      </c>
      <c r="D40" s="2" t="s">
        <v>183</v>
      </c>
      <c r="E40" s="3" t="s">
        <v>184</v>
      </c>
      <c r="F40" s="3" t="s">
        <v>1578</v>
      </c>
      <c r="G40" s="3" t="s">
        <v>185</v>
      </c>
      <c r="H40" s="3" t="s">
        <v>186</v>
      </c>
      <c r="I40" s="6">
        <v>0.37159999999999999</v>
      </c>
      <c r="J40" s="3" t="s">
        <v>1579</v>
      </c>
      <c r="K40" s="3" t="s">
        <v>1580</v>
      </c>
    </row>
    <row r="41" spans="1:21" x14ac:dyDescent="0.25">
      <c r="A41">
        <v>40</v>
      </c>
      <c r="B41" s="2" t="s">
        <v>187</v>
      </c>
      <c r="C41" s="2" t="s">
        <v>19</v>
      </c>
      <c r="D41" s="2" t="s">
        <v>188</v>
      </c>
      <c r="E41" s="3" t="s">
        <v>189</v>
      </c>
      <c r="F41" s="3" t="s">
        <v>1581</v>
      </c>
      <c r="G41" s="3" t="s">
        <v>190</v>
      </c>
      <c r="H41" s="3" t="s">
        <v>29</v>
      </c>
      <c r="I41" s="6">
        <v>-0.1232</v>
      </c>
      <c r="J41" s="3" t="s">
        <v>1582</v>
      </c>
      <c r="K41" s="3" t="s">
        <v>1583</v>
      </c>
    </row>
    <row r="42" spans="1:21" x14ac:dyDescent="0.25">
      <c r="A42">
        <v>41</v>
      </c>
      <c r="B42" s="2" t="s">
        <v>191</v>
      </c>
      <c r="C42" s="2" t="s">
        <v>8</v>
      </c>
      <c r="D42" s="2" t="s">
        <v>192</v>
      </c>
      <c r="E42" s="3" t="s">
        <v>189</v>
      </c>
      <c r="F42" s="3" t="s">
        <v>1584</v>
      </c>
      <c r="G42" s="3" t="s">
        <v>193</v>
      </c>
      <c r="H42" s="3" t="s">
        <v>194</v>
      </c>
      <c r="I42" s="6">
        <v>0.42699999999999999</v>
      </c>
      <c r="J42" s="3" t="s">
        <v>1585</v>
      </c>
      <c r="K42" s="3" t="s">
        <v>1586</v>
      </c>
    </row>
    <row r="43" spans="1:21" x14ac:dyDescent="0.25">
      <c r="A43">
        <v>42</v>
      </c>
      <c r="B43" s="2" t="s">
        <v>195</v>
      </c>
      <c r="C43" s="2" t="s">
        <v>8</v>
      </c>
      <c r="D43" s="2" t="s">
        <v>196</v>
      </c>
      <c r="E43" s="3" t="s">
        <v>189</v>
      </c>
      <c r="F43" s="3" t="s">
        <v>1587</v>
      </c>
      <c r="G43" s="3" t="s">
        <v>197</v>
      </c>
      <c r="H43" s="3" t="s">
        <v>198</v>
      </c>
      <c r="I43" s="6">
        <v>0.19570000000000001</v>
      </c>
      <c r="J43" s="3" t="s">
        <v>1588</v>
      </c>
      <c r="K43" s="3" t="s">
        <v>1589</v>
      </c>
    </row>
    <row r="44" spans="1:21" x14ac:dyDescent="0.25">
      <c r="A44">
        <v>43</v>
      </c>
      <c r="B44" s="2" t="s">
        <v>200</v>
      </c>
      <c r="C44" s="2" t="s">
        <v>19</v>
      </c>
      <c r="D44" s="2" t="s">
        <v>201</v>
      </c>
      <c r="E44" s="3" t="s">
        <v>202</v>
      </c>
      <c r="F44" s="3" t="s">
        <v>1590</v>
      </c>
      <c r="G44" s="3" t="s">
        <v>203</v>
      </c>
      <c r="H44" s="3" t="s">
        <v>204</v>
      </c>
      <c r="I44" s="6">
        <v>0.25490000000000002</v>
      </c>
      <c r="J44" s="3" t="s">
        <v>1591</v>
      </c>
      <c r="K44" s="3" t="s">
        <v>1592</v>
      </c>
    </row>
    <row r="45" spans="1:21" x14ac:dyDescent="0.25">
      <c r="A45">
        <v>44</v>
      </c>
      <c r="B45" s="2" t="s">
        <v>205</v>
      </c>
      <c r="C45" s="2" t="s">
        <v>61</v>
      </c>
      <c r="D45" s="2" t="s">
        <v>206</v>
      </c>
      <c r="E45" s="3" t="s">
        <v>202</v>
      </c>
      <c r="F45" s="3" t="s">
        <v>1593</v>
      </c>
      <c r="G45" s="3" t="s">
        <v>207</v>
      </c>
      <c r="H45" s="3" t="s">
        <v>208</v>
      </c>
      <c r="I45" s="6">
        <v>0.317</v>
      </c>
      <c r="J45" s="3" t="s">
        <v>1594</v>
      </c>
      <c r="K45" s="3" t="s">
        <v>1595</v>
      </c>
    </row>
    <row r="46" spans="1:21" x14ac:dyDescent="0.25">
      <c r="A46">
        <v>45</v>
      </c>
      <c r="B46" s="2" t="s">
        <v>209</v>
      </c>
      <c r="C46" s="2" t="s">
        <v>19</v>
      </c>
      <c r="D46" s="2" t="s">
        <v>210</v>
      </c>
      <c r="E46" s="3" t="s">
        <v>202</v>
      </c>
      <c r="F46" s="3" t="s">
        <v>1596</v>
      </c>
      <c r="G46" s="3" t="s">
        <v>211</v>
      </c>
      <c r="H46" s="3">
        <v>20</v>
      </c>
      <c r="I46" s="5">
        <f>(H46-G46)/G46</f>
        <v>0.12359550561797748</v>
      </c>
      <c r="J46" s="3" t="s">
        <v>1597</v>
      </c>
      <c r="K46" s="3" t="s">
        <v>1598</v>
      </c>
      <c r="M46" t="s">
        <v>2249</v>
      </c>
    </row>
    <row r="47" spans="1:21" x14ac:dyDescent="0.25">
      <c r="A47">
        <v>46</v>
      </c>
      <c r="B47" s="2" t="s">
        <v>212</v>
      </c>
      <c r="C47" s="2" t="s">
        <v>19</v>
      </c>
      <c r="D47" s="2" t="s">
        <v>213</v>
      </c>
      <c r="E47" s="3" t="s">
        <v>202</v>
      </c>
      <c r="F47" s="3" t="s">
        <v>1599</v>
      </c>
      <c r="G47" s="3" t="s">
        <v>214</v>
      </c>
      <c r="H47" s="3" t="s">
        <v>215</v>
      </c>
      <c r="I47" s="6">
        <v>0.27429999999999999</v>
      </c>
      <c r="J47" s="3" t="s">
        <v>1600</v>
      </c>
      <c r="K47" s="3" t="s">
        <v>1601</v>
      </c>
    </row>
    <row r="48" spans="1:21" x14ac:dyDescent="0.25">
      <c r="A48">
        <v>47</v>
      </c>
      <c r="B48" s="2" t="s">
        <v>216</v>
      </c>
      <c r="C48" s="2" t="s">
        <v>19</v>
      </c>
      <c r="D48" s="2" t="s">
        <v>217</v>
      </c>
      <c r="E48" s="3" t="s">
        <v>218</v>
      </c>
      <c r="F48" s="3" t="s">
        <v>1602</v>
      </c>
      <c r="G48" s="3" t="s">
        <v>219</v>
      </c>
      <c r="H48" s="3" t="s">
        <v>220</v>
      </c>
      <c r="I48" s="6">
        <v>1.4E-2</v>
      </c>
      <c r="J48" s="3" t="s">
        <v>1603</v>
      </c>
      <c r="K48" s="3" t="s">
        <v>1604</v>
      </c>
    </row>
    <row r="49" spans="1:11" x14ac:dyDescent="0.25">
      <c r="A49">
        <v>48</v>
      </c>
      <c r="B49" s="2" t="s">
        <v>222</v>
      </c>
      <c r="C49" s="2" t="s">
        <v>144</v>
      </c>
      <c r="D49" s="2" t="s">
        <v>223</v>
      </c>
      <c r="E49" s="3" t="s">
        <v>224</v>
      </c>
      <c r="F49" s="3" t="s">
        <v>1605</v>
      </c>
      <c r="G49" s="3" t="s">
        <v>225</v>
      </c>
      <c r="H49" s="3" t="s">
        <v>226</v>
      </c>
      <c r="I49" s="6">
        <v>-0.10150000000000001</v>
      </c>
      <c r="J49" s="3" t="s">
        <v>1606</v>
      </c>
      <c r="K49" s="3" t="s">
        <v>1607</v>
      </c>
    </row>
    <row r="50" spans="1:11" x14ac:dyDescent="0.25">
      <c r="A50">
        <v>49</v>
      </c>
      <c r="B50" s="2" t="s">
        <v>228</v>
      </c>
      <c r="C50" s="2" t="s">
        <v>19</v>
      </c>
      <c r="D50" s="2" t="s">
        <v>229</v>
      </c>
      <c r="E50" s="3" t="s">
        <v>224</v>
      </c>
      <c r="F50" s="3" t="s">
        <v>1608</v>
      </c>
      <c r="G50" s="3" t="s">
        <v>230</v>
      </c>
      <c r="H50" s="3" t="s">
        <v>231</v>
      </c>
      <c r="I50" s="6">
        <v>0.1384</v>
      </c>
      <c r="J50" s="3" t="s">
        <v>1609</v>
      </c>
      <c r="K50" s="3" t="s">
        <v>1610</v>
      </c>
    </row>
    <row r="51" spans="1:11" x14ac:dyDescent="0.25">
      <c r="A51">
        <v>50</v>
      </c>
      <c r="B51" s="2" t="s">
        <v>232</v>
      </c>
      <c r="C51" s="2" t="s">
        <v>15</v>
      </c>
      <c r="D51" s="2" t="s">
        <v>233</v>
      </c>
      <c r="E51" s="3" t="s">
        <v>224</v>
      </c>
      <c r="F51" s="3" t="s">
        <v>1611</v>
      </c>
      <c r="G51" s="3">
        <v>5.85</v>
      </c>
      <c r="H51" s="3" t="s">
        <v>235</v>
      </c>
      <c r="I51" s="5">
        <f>(H51-G51)/G51</f>
        <v>-0.27179487179487177</v>
      </c>
      <c r="J51" s="3" t="s">
        <v>1612</v>
      </c>
      <c r="K51" s="3" t="s">
        <v>1613</v>
      </c>
    </row>
    <row r="52" spans="1:1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</row>
    <row r="53" spans="1:11" x14ac:dyDescent="0.25">
      <c r="B53" s="2"/>
      <c r="C53" s="2"/>
      <c r="D53" s="2"/>
      <c r="E53" s="3"/>
      <c r="F53" s="3"/>
      <c r="G53" s="3"/>
      <c r="H53" s="3"/>
      <c r="I53" s="3"/>
      <c r="J53" s="3"/>
      <c r="K53" s="3"/>
    </row>
    <row r="54" spans="1:11" x14ac:dyDescent="0.25">
      <c r="B54" s="2"/>
      <c r="C54" s="2"/>
      <c r="D54" s="2"/>
      <c r="E54" s="3"/>
      <c r="F54" s="3"/>
      <c r="G54" s="3"/>
      <c r="H54" s="3"/>
      <c r="I54" s="3"/>
      <c r="J54" s="3"/>
      <c r="K54" s="3"/>
    </row>
    <row r="55" spans="1:11" x14ac:dyDescent="0.25">
      <c r="B55" s="2"/>
      <c r="C55" s="2"/>
      <c r="D55" s="2"/>
      <c r="E55" s="3"/>
      <c r="F55" s="3"/>
      <c r="G55" s="3"/>
      <c r="H55" s="3"/>
      <c r="I55" s="3"/>
      <c r="J55" s="3"/>
      <c r="K55" s="3"/>
    </row>
    <row r="56" spans="1:11" x14ac:dyDescent="0.25">
      <c r="B56" s="2"/>
      <c r="C56" s="2"/>
      <c r="D56" s="2"/>
      <c r="E56" s="3"/>
      <c r="F56" s="3"/>
      <c r="G56" s="3"/>
      <c r="H56" s="3"/>
      <c r="I56" s="3"/>
      <c r="J56" s="3"/>
      <c r="K56" s="3"/>
    </row>
    <row r="57" spans="1:11" x14ac:dyDescent="0.25">
      <c r="B57" s="2"/>
      <c r="C57" s="2"/>
      <c r="D57" s="2"/>
      <c r="E57" s="3"/>
      <c r="F57" s="3"/>
      <c r="G57" s="3"/>
      <c r="H57" s="3"/>
      <c r="I57" s="3"/>
      <c r="J57" s="3"/>
      <c r="K57" s="3"/>
    </row>
    <row r="58" spans="1:11" x14ac:dyDescent="0.25">
      <c r="B58" s="2" t="s">
        <v>236</v>
      </c>
      <c r="C58" s="2" t="s">
        <v>8</v>
      </c>
      <c r="D58" s="2" t="s">
        <v>237</v>
      </c>
      <c r="E58" s="3" t="s">
        <v>224</v>
      </c>
      <c r="F58" s="3" t="s">
        <v>1614</v>
      </c>
      <c r="G58" s="3" t="s">
        <v>238</v>
      </c>
      <c r="H58" s="3" t="s">
        <v>239</v>
      </c>
      <c r="I58" s="3" t="s">
        <v>240</v>
      </c>
      <c r="J58" s="3" t="s">
        <v>1615</v>
      </c>
      <c r="K58" s="3" t="s">
        <v>1616</v>
      </c>
    </row>
    <row r="59" spans="1:11" x14ac:dyDescent="0.25">
      <c r="B59" s="2" t="s">
        <v>241</v>
      </c>
      <c r="C59" s="2" t="s">
        <v>19</v>
      </c>
      <c r="D59" s="2" t="s">
        <v>242</v>
      </c>
      <c r="E59" s="3" t="s">
        <v>224</v>
      </c>
      <c r="F59" s="3" t="s">
        <v>1617</v>
      </c>
      <c r="G59" s="3" t="s">
        <v>243</v>
      </c>
      <c r="H59" s="3" t="s">
        <v>244</v>
      </c>
      <c r="I59" s="3" t="s">
        <v>245</v>
      </c>
      <c r="J59" s="3" t="s">
        <v>1618</v>
      </c>
      <c r="K59" s="3" t="s">
        <v>1619</v>
      </c>
    </row>
    <row r="60" spans="1:11" x14ac:dyDescent="0.25">
      <c r="B60" s="2" t="s">
        <v>246</v>
      </c>
      <c r="C60" s="2" t="s">
        <v>134</v>
      </c>
      <c r="D60" s="2" t="s">
        <v>247</v>
      </c>
      <c r="E60" s="3" t="s">
        <v>248</v>
      </c>
      <c r="F60" s="3" t="s">
        <v>1620</v>
      </c>
      <c r="G60" s="3" t="s">
        <v>249</v>
      </c>
      <c r="H60" s="3"/>
      <c r="I60" s="3"/>
      <c r="J60" s="3" t="s">
        <v>1621</v>
      </c>
      <c r="K60" s="3" t="s">
        <v>1622</v>
      </c>
    </row>
    <row r="61" spans="1:11" x14ac:dyDescent="0.25">
      <c r="B61" s="2" t="s">
        <v>250</v>
      </c>
      <c r="C61" s="2" t="s">
        <v>19</v>
      </c>
      <c r="D61" s="2" t="s">
        <v>251</v>
      </c>
      <c r="E61" s="3" t="s">
        <v>248</v>
      </c>
      <c r="F61" s="3" t="s">
        <v>1623</v>
      </c>
      <c r="G61" s="3" t="s">
        <v>252</v>
      </c>
      <c r="H61" s="3" t="s">
        <v>253</v>
      </c>
      <c r="I61" s="3" t="s">
        <v>254</v>
      </c>
      <c r="J61" s="3" t="s">
        <v>1624</v>
      </c>
      <c r="K61" s="3" t="s">
        <v>1625</v>
      </c>
    </row>
    <row r="62" spans="1:11" x14ac:dyDescent="0.25">
      <c r="B62" s="2" t="s">
        <v>255</v>
      </c>
      <c r="C62" s="2" t="s">
        <v>8</v>
      </c>
      <c r="D62" s="2" t="s">
        <v>256</v>
      </c>
      <c r="E62" s="3" t="s">
        <v>257</v>
      </c>
      <c r="F62" s="3" t="s">
        <v>1626</v>
      </c>
      <c r="G62" s="3" t="s">
        <v>258</v>
      </c>
      <c r="H62" s="3" t="s">
        <v>259</v>
      </c>
      <c r="I62" s="3" t="s">
        <v>260</v>
      </c>
      <c r="J62" s="3" t="s">
        <v>1627</v>
      </c>
      <c r="K62" s="3" t="s">
        <v>1598</v>
      </c>
    </row>
    <row r="63" spans="1:11" x14ac:dyDescent="0.25">
      <c r="B63" s="2" t="s">
        <v>261</v>
      </c>
      <c r="C63" s="2" t="s">
        <v>11</v>
      </c>
      <c r="D63" s="2" t="s">
        <v>262</v>
      </c>
      <c r="E63" s="3" t="s">
        <v>257</v>
      </c>
      <c r="F63" s="3" t="s">
        <v>1628</v>
      </c>
      <c r="G63" s="3" t="s">
        <v>263</v>
      </c>
      <c r="H63" s="3" t="s">
        <v>264</v>
      </c>
      <c r="I63" s="3" t="s">
        <v>265</v>
      </c>
      <c r="J63" s="3" t="s">
        <v>1629</v>
      </c>
      <c r="K63" s="3" t="s">
        <v>1630</v>
      </c>
    </row>
    <row r="64" spans="1:11" x14ac:dyDescent="0.25">
      <c r="B64" s="2" t="s">
        <v>266</v>
      </c>
      <c r="C64" s="2" t="s">
        <v>11</v>
      </c>
      <c r="D64" s="2" t="s">
        <v>267</v>
      </c>
      <c r="E64" s="3" t="s">
        <v>257</v>
      </c>
      <c r="F64" s="3" t="s">
        <v>1631</v>
      </c>
      <c r="G64" s="3" t="s">
        <v>268</v>
      </c>
      <c r="H64" s="3" t="s">
        <v>194</v>
      </c>
      <c r="I64" s="3" t="s">
        <v>269</v>
      </c>
      <c r="J64" s="3" t="s">
        <v>1632</v>
      </c>
      <c r="K64" s="3" t="s">
        <v>1633</v>
      </c>
    </row>
    <row r="65" spans="2:11" x14ac:dyDescent="0.25">
      <c r="B65" s="2" t="s">
        <v>270</v>
      </c>
      <c r="C65" s="2" t="s">
        <v>61</v>
      </c>
      <c r="D65" s="2" t="s">
        <v>271</v>
      </c>
      <c r="E65" s="3" t="s">
        <v>272</v>
      </c>
      <c r="F65" s="3" t="s">
        <v>1634</v>
      </c>
      <c r="G65" s="3" t="s">
        <v>273</v>
      </c>
      <c r="H65" s="3" t="s">
        <v>211</v>
      </c>
      <c r="I65" s="3" t="s">
        <v>274</v>
      </c>
      <c r="J65" s="3" t="s">
        <v>1635</v>
      </c>
      <c r="K65" s="3" t="s">
        <v>1636</v>
      </c>
    </row>
    <row r="66" spans="2:11" x14ac:dyDescent="0.25">
      <c r="B66" s="2" t="s">
        <v>275</v>
      </c>
      <c r="C66" s="2" t="s">
        <v>8</v>
      </c>
      <c r="D66" s="2" t="s">
        <v>276</v>
      </c>
      <c r="E66" s="3" t="s">
        <v>272</v>
      </c>
      <c r="F66" s="3" t="s">
        <v>1637</v>
      </c>
      <c r="G66" s="3" t="s">
        <v>277</v>
      </c>
      <c r="H66" s="3" t="s">
        <v>278</v>
      </c>
      <c r="I66" s="3" t="s">
        <v>279</v>
      </c>
      <c r="J66" s="3" t="s">
        <v>1638</v>
      </c>
      <c r="K66" s="3" t="s">
        <v>1639</v>
      </c>
    </row>
    <row r="67" spans="2:11" x14ac:dyDescent="0.25">
      <c r="B67" s="2" t="s">
        <v>280</v>
      </c>
      <c r="C67" s="2" t="s">
        <v>101</v>
      </c>
      <c r="D67" s="2" t="s">
        <v>281</v>
      </c>
      <c r="E67" s="3" t="s">
        <v>272</v>
      </c>
      <c r="F67" s="3" t="s">
        <v>1640</v>
      </c>
      <c r="G67" s="3" t="s">
        <v>282</v>
      </c>
      <c r="H67" s="3" t="s">
        <v>283</v>
      </c>
      <c r="I67" s="3" t="s">
        <v>284</v>
      </c>
      <c r="J67" s="3" t="s">
        <v>1641</v>
      </c>
      <c r="K67" s="3" t="s">
        <v>1642</v>
      </c>
    </row>
    <row r="68" spans="2:11" x14ac:dyDescent="0.25">
      <c r="B68" s="2" t="s">
        <v>285</v>
      </c>
      <c r="C68" s="2" t="s">
        <v>19</v>
      </c>
      <c r="D68" s="2" t="s">
        <v>286</v>
      </c>
      <c r="E68" s="3" t="s">
        <v>272</v>
      </c>
      <c r="F68" s="3" t="s">
        <v>1643</v>
      </c>
      <c r="G68" s="3" t="s">
        <v>287</v>
      </c>
      <c r="H68" s="3" t="s">
        <v>288</v>
      </c>
      <c r="I68" s="3" t="s">
        <v>289</v>
      </c>
      <c r="J68" s="3" t="s">
        <v>1644</v>
      </c>
      <c r="K68" s="3" t="s">
        <v>1645</v>
      </c>
    </row>
    <row r="69" spans="2:11" x14ac:dyDescent="0.25">
      <c r="B69" s="2" t="s">
        <v>290</v>
      </c>
      <c r="C69" s="2" t="s">
        <v>144</v>
      </c>
      <c r="D69" s="2" t="s">
        <v>291</v>
      </c>
      <c r="E69" s="3" t="s">
        <v>292</v>
      </c>
      <c r="F69" s="3" t="s">
        <v>1646</v>
      </c>
      <c r="G69" s="3" t="s">
        <v>293</v>
      </c>
      <c r="H69" s="3" t="s">
        <v>294</v>
      </c>
      <c r="I69" s="3" t="s">
        <v>295</v>
      </c>
      <c r="J69" s="3" t="s">
        <v>1647</v>
      </c>
      <c r="K69" s="3" t="s">
        <v>1648</v>
      </c>
    </row>
    <row r="70" spans="2:11" x14ac:dyDescent="0.25">
      <c r="B70" s="2" t="s">
        <v>296</v>
      </c>
      <c r="C70" s="2" t="s">
        <v>8</v>
      </c>
      <c r="D70" s="2" t="s">
        <v>297</v>
      </c>
      <c r="E70" s="3" t="s">
        <v>292</v>
      </c>
      <c r="F70" s="3" t="s">
        <v>1649</v>
      </c>
      <c r="G70" s="3" t="s">
        <v>298</v>
      </c>
      <c r="H70" s="3" t="s">
        <v>299</v>
      </c>
      <c r="I70" s="3" t="s">
        <v>300</v>
      </c>
      <c r="J70" s="3" t="s">
        <v>1650</v>
      </c>
      <c r="K70" s="3" t="s">
        <v>1651</v>
      </c>
    </row>
    <row r="71" spans="2:11" x14ac:dyDescent="0.25">
      <c r="B71" s="2" t="s">
        <v>301</v>
      </c>
      <c r="C71" s="2" t="s">
        <v>150</v>
      </c>
      <c r="D71" s="2" t="s">
        <v>302</v>
      </c>
      <c r="E71" s="3" t="s">
        <v>292</v>
      </c>
      <c r="F71" s="3" t="s">
        <v>1505</v>
      </c>
      <c r="G71" s="3" t="s">
        <v>303</v>
      </c>
      <c r="H71" s="3" t="s">
        <v>304</v>
      </c>
      <c r="I71" s="3" t="s">
        <v>305</v>
      </c>
      <c r="J71" s="3" t="s">
        <v>1652</v>
      </c>
      <c r="K71" s="3" t="s">
        <v>1648</v>
      </c>
    </row>
    <row r="72" spans="2:11" x14ac:dyDescent="0.25">
      <c r="B72" s="2" t="s">
        <v>306</v>
      </c>
      <c r="C72" s="2" t="s">
        <v>11</v>
      </c>
      <c r="D72" s="2" t="s">
        <v>307</v>
      </c>
      <c r="E72" s="3" t="s">
        <v>308</v>
      </c>
      <c r="F72" s="3" t="s">
        <v>1653</v>
      </c>
      <c r="G72" s="3" t="s">
        <v>309</v>
      </c>
      <c r="H72" s="3" t="s">
        <v>310</v>
      </c>
      <c r="I72" s="3" t="s">
        <v>311</v>
      </c>
      <c r="J72" s="3" t="s">
        <v>1654</v>
      </c>
      <c r="K72" s="3" t="s">
        <v>1655</v>
      </c>
    </row>
    <row r="73" spans="2:11" x14ac:dyDescent="0.25">
      <c r="B73" s="2" t="s">
        <v>312</v>
      </c>
      <c r="C73" s="2" t="s">
        <v>8</v>
      </c>
      <c r="D73" s="2" t="s">
        <v>313</v>
      </c>
      <c r="E73" s="3" t="s">
        <v>308</v>
      </c>
      <c r="F73" s="3" t="s">
        <v>1656</v>
      </c>
      <c r="G73" s="3" t="s">
        <v>314</v>
      </c>
      <c r="H73" s="3" t="s">
        <v>315</v>
      </c>
      <c r="I73" s="3" t="s">
        <v>316</v>
      </c>
      <c r="J73" s="3" t="s">
        <v>1657</v>
      </c>
      <c r="K73" s="3" t="s">
        <v>1604</v>
      </c>
    </row>
    <row r="74" spans="2:11" x14ac:dyDescent="0.25">
      <c r="B74" s="2" t="s">
        <v>317</v>
      </c>
      <c r="C74" s="2" t="s">
        <v>8</v>
      </c>
      <c r="D74" s="2" t="s">
        <v>318</v>
      </c>
      <c r="E74" s="3" t="s">
        <v>308</v>
      </c>
      <c r="F74" s="3" t="s">
        <v>1658</v>
      </c>
      <c r="G74" s="3" t="s">
        <v>65</v>
      </c>
      <c r="H74" s="3" t="s">
        <v>319</v>
      </c>
      <c r="I74" s="3" t="s">
        <v>320</v>
      </c>
      <c r="J74" s="3" t="s">
        <v>1659</v>
      </c>
      <c r="K74" s="3" t="s">
        <v>1660</v>
      </c>
    </row>
    <row r="75" spans="2:11" x14ac:dyDescent="0.25">
      <c r="B75" s="2" t="s">
        <v>321</v>
      </c>
      <c r="C75" s="2" t="s">
        <v>19</v>
      </c>
      <c r="D75" s="2" t="s">
        <v>322</v>
      </c>
      <c r="E75" s="3" t="s">
        <v>323</v>
      </c>
      <c r="F75" s="3" t="s">
        <v>1661</v>
      </c>
      <c r="G75" s="3" t="s">
        <v>324</v>
      </c>
      <c r="H75" s="3" t="s">
        <v>325</v>
      </c>
      <c r="I75" s="3" t="s">
        <v>326</v>
      </c>
      <c r="J75" s="3" t="s">
        <v>1662</v>
      </c>
      <c r="K75" s="3" t="s">
        <v>1663</v>
      </c>
    </row>
    <row r="76" spans="2:11" x14ac:dyDescent="0.25">
      <c r="B76" s="2" t="s">
        <v>327</v>
      </c>
      <c r="C76" s="2" t="s">
        <v>19</v>
      </c>
      <c r="D76" s="2" t="s">
        <v>328</v>
      </c>
      <c r="E76" s="3" t="s">
        <v>323</v>
      </c>
      <c r="F76" s="3" t="s">
        <v>1664</v>
      </c>
      <c r="G76" s="3" t="s">
        <v>329</v>
      </c>
      <c r="H76" s="3" t="s">
        <v>330</v>
      </c>
      <c r="I76" s="3" t="s">
        <v>331</v>
      </c>
      <c r="J76" s="3" t="s">
        <v>1665</v>
      </c>
      <c r="K76" s="3" t="s">
        <v>1520</v>
      </c>
    </row>
    <row r="77" spans="2:11" x14ac:dyDescent="0.25">
      <c r="B77" s="2" t="s">
        <v>332</v>
      </c>
      <c r="C77" s="2" t="s">
        <v>8</v>
      </c>
      <c r="D77" s="2" t="s">
        <v>333</v>
      </c>
      <c r="E77" s="3" t="s">
        <v>334</v>
      </c>
      <c r="F77" s="3" t="s">
        <v>1666</v>
      </c>
      <c r="G77" s="3" t="s">
        <v>335</v>
      </c>
      <c r="H77" s="3" t="s">
        <v>336</v>
      </c>
      <c r="I77" s="3" t="s">
        <v>337</v>
      </c>
      <c r="J77" s="3" t="s">
        <v>1667</v>
      </c>
      <c r="K77" s="3" t="s">
        <v>1668</v>
      </c>
    </row>
    <row r="78" spans="2:11" x14ac:dyDescent="0.25">
      <c r="B78" s="2" t="s">
        <v>338</v>
      </c>
      <c r="C78" s="2" t="s">
        <v>101</v>
      </c>
      <c r="D78" s="2" t="s">
        <v>339</v>
      </c>
      <c r="E78" s="3" t="s">
        <v>334</v>
      </c>
      <c r="F78" s="3" t="s">
        <v>1669</v>
      </c>
      <c r="G78" s="3" t="s">
        <v>340</v>
      </c>
      <c r="H78" s="3" t="s">
        <v>341</v>
      </c>
      <c r="I78" s="3" t="s">
        <v>342</v>
      </c>
      <c r="J78" s="3" t="s">
        <v>1670</v>
      </c>
      <c r="K78" s="3" t="s">
        <v>1671</v>
      </c>
    </row>
    <row r="79" spans="2:11" x14ac:dyDescent="0.25">
      <c r="B79" s="2" t="s">
        <v>343</v>
      </c>
      <c r="C79" s="2" t="s">
        <v>19</v>
      </c>
      <c r="D79" s="2" t="s">
        <v>344</v>
      </c>
      <c r="E79" s="3" t="s">
        <v>345</v>
      </c>
      <c r="F79" s="3" t="s">
        <v>1672</v>
      </c>
      <c r="G79" s="3" t="s">
        <v>346</v>
      </c>
      <c r="H79" s="3" t="s">
        <v>347</v>
      </c>
      <c r="I79" s="3" t="s">
        <v>348</v>
      </c>
      <c r="J79" s="3" t="s">
        <v>1673</v>
      </c>
      <c r="K79" s="3" t="s">
        <v>1674</v>
      </c>
    </row>
    <row r="80" spans="2:11" x14ac:dyDescent="0.25">
      <c r="B80" s="2" t="s">
        <v>349</v>
      </c>
      <c r="C80" s="2" t="s">
        <v>19</v>
      </c>
      <c r="D80" s="2" t="s">
        <v>350</v>
      </c>
      <c r="E80" s="3" t="s">
        <v>345</v>
      </c>
      <c r="F80" s="3" t="s">
        <v>1675</v>
      </c>
      <c r="G80" s="3" t="s">
        <v>351</v>
      </c>
      <c r="H80" s="3" t="s">
        <v>352</v>
      </c>
      <c r="I80" s="3" t="s">
        <v>353</v>
      </c>
      <c r="J80" s="3" t="s">
        <v>1676</v>
      </c>
      <c r="K80" s="3" t="s">
        <v>1598</v>
      </c>
    </row>
    <row r="81" spans="2:11" x14ac:dyDescent="0.25">
      <c r="B81" s="2" t="s">
        <v>354</v>
      </c>
      <c r="C81" s="2" t="s">
        <v>19</v>
      </c>
      <c r="D81" s="2" t="s">
        <v>355</v>
      </c>
      <c r="E81" s="3" t="s">
        <v>345</v>
      </c>
      <c r="F81" s="3" t="s">
        <v>1677</v>
      </c>
      <c r="G81" s="3" t="s">
        <v>356</v>
      </c>
      <c r="H81" s="3" t="s">
        <v>357</v>
      </c>
      <c r="I81" s="3" t="s">
        <v>358</v>
      </c>
      <c r="J81" s="3" t="s">
        <v>1678</v>
      </c>
      <c r="K81" s="3" t="s">
        <v>1679</v>
      </c>
    </row>
    <row r="82" spans="2:11" x14ac:dyDescent="0.25">
      <c r="B82" s="2" t="s">
        <v>359</v>
      </c>
      <c r="C82" s="2" t="s">
        <v>15</v>
      </c>
      <c r="D82" s="2" t="s">
        <v>360</v>
      </c>
      <c r="E82" s="3" t="s">
        <v>345</v>
      </c>
      <c r="F82" s="3" t="s">
        <v>1680</v>
      </c>
      <c r="G82" s="3" t="s">
        <v>361</v>
      </c>
      <c r="H82" s="3" t="s">
        <v>362</v>
      </c>
      <c r="I82" s="3" t="s">
        <v>363</v>
      </c>
      <c r="J82" s="3" t="s">
        <v>1681</v>
      </c>
      <c r="K82" s="3" t="s">
        <v>1520</v>
      </c>
    </row>
    <row r="83" spans="2:11" x14ac:dyDescent="0.25">
      <c r="B83" s="2" t="s">
        <v>364</v>
      </c>
      <c r="C83" s="2" t="s">
        <v>19</v>
      </c>
      <c r="D83" s="2" t="s">
        <v>365</v>
      </c>
      <c r="E83" s="3" t="s">
        <v>366</v>
      </c>
      <c r="F83" s="3" t="s">
        <v>1682</v>
      </c>
      <c r="G83" s="3" t="s">
        <v>367</v>
      </c>
      <c r="H83" s="3" t="s">
        <v>368</v>
      </c>
      <c r="I83" s="3" t="s">
        <v>369</v>
      </c>
      <c r="J83" s="3" t="s">
        <v>1683</v>
      </c>
      <c r="K83" s="3" t="s">
        <v>1500</v>
      </c>
    </row>
    <row r="84" spans="2:11" x14ac:dyDescent="0.25">
      <c r="B84" s="2" t="s">
        <v>370</v>
      </c>
      <c r="C84" s="2" t="s">
        <v>101</v>
      </c>
      <c r="D84" s="2" t="s">
        <v>371</v>
      </c>
      <c r="E84" s="3" t="s">
        <v>366</v>
      </c>
      <c r="F84" s="3" t="s">
        <v>1684</v>
      </c>
      <c r="G84" s="3" t="s">
        <v>372</v>
      </c>
      <c r="H84" s="3" t="s">
        <v>373</v>
      </c>
      <c r="I84" s="3" t="s">
        <v>374</v>
      </c>
      <c r="J84" s="3" t="s">
        <v>1685</v>
      </c>
      <c r="K84" s="3" t="s">
        <v>1686</v>
      </c>
    </row>
    <row r="85" spans="2:11" x14ac:dyDescent="0.25">
      <c r="B85" s="2" t="s">
        <v>375</v>
      </c>
      <c r="C85" s="2" t="s">
        <v>61</v>
      </c>
      <c r="D85" s="2" t="s">
        <v>376</v>
      </c>
      <c r="E85" s="3" t="s">
        <v>366</v>
      </c>
      <c r="F85" s="3" t="s">
        <v>1687</v>
      </c>
      <c r="G85" s="3" t="s">
        <v>377</v>
      </c>
      <c r="H85" s="3" t="s">
        <v>378</v>
      </c>
      <c r="I85" s="3" t="s">
        <v>379</v>
      </c>
      <c r="J85" s="3" t="s">
        <v>1688</v>
      </c>
      <c r="K85" s="3" t="s">
        <v>1508</v>
      </c>
    </row>
    <row r="86" spans="2:11" x14ac:dyDescent="0.25">
      <c r="B86" s="2" t="s">
        <v>380</v>
      </c>
      <c r="C86" s="2" t="s">
        <v>15</v>
      </c>
      <c r="D86" s="2" t="s">
        <v>381</v>
      </c>
      <c r="E86" s="3" t="s">
        <v>382</v>
      </c>
      <c r="F86" s="3" t="s">
        <v>1623</v>
      </c>
      <c r="G86" s="3" t="s">
        <v>383</v>
      </c>
      <c r="H86" s="3" t="s">
        <v>384</v>
      </c>
      <c r="I86" s="3" t="s">
        <v>385</v>
      </c>
      <c r="J86" s="3" t="s">
        <v>1689</v>
      </c>
      <c r="K86" s="3" t="s">
        <v>1690</v>
      </c>
    </row>
    <row r="87" spans="2:11" x14ac:dyDescent="0.25">
      <c r="B87" s="2" t="s">
        <v>386</v>
      </c>
      <c r="C87" s="2" t="s">
        <v>101</v>
      </c>
      <c r="D87" s="2" t="s">
        <v>387</v>
      </c>
      <c r="E87" s="3" t="s">
        <v>382</v>
      </c>
      <c r="F87" s="3" t="s">
        <v>1691</v>
      </c>
      <c r="G87" s="3" t="s">
        <v>388</v>
      </c>
      <c r="H87" s="3" t="s">
        <v>389</v>
      </c>
      <c r="I87" s="3" t="s">
        <v>390</v>
      </c>
      <c r="J87" s="3" t="s">
        <v>1692</v>
      </c>
      <c r="K87" s="3" t="s">
        <v>1693</v>
      </c>
    </row>
    <row r="88" spans="2:11" x14ac:dyDescent="0.25">
      <c r="B88" s="2" t="s">
        <v>391</v>
      </c>
      <c r="C88" s="2" t="s">
        <v>8</v>
      </c>
      <c r="D88" s="2" t="s">
        <v>392</v>
      </c>
      <c r="E88" s="3" t="s">
        <v>382</v>
      </c>
      <c r="F88" s="3" t="s">
        <v>1661</v>
      </c>
      <c r="G88" s="3" t="s">
        <v>393</v>
      </c>
      <c r="H88" s="3" t="s">
        <v>394</v>
      </c>
      <c r="I88" s="3" t="s">
        <v>395</v>
      </c>
      <c r="J88" s="3" t="s">
        <v>1694</v>
      </c>
      <c r="K88" s="3" t="s">
        <v>1508</v>
      </c>
    </row>
    <row r="89" spans="2:11" x14ac:dyDescent="0.25">
      <c r="B89" s="2" t="s">
        <v>396</v>
      </c>
      <c r="C89" s="2" t="s">
        <v>19</v>
      </c>
      <c r="D89" s="2" t="s">
        <v>397</v>
      </c>
      <c r="E89" s="3" t="s">
        <v>382</v>
      </c>
      <c r="F89" s="3" t="s">
        <v>1695</v>
      </c>
      <c r="G89" s="3" t="s">
        <v>398</v>
      </c>
      <c r="H89" s="3" t="s">
        <v>399</v>
      </c>
      <c r="I89" s="3" t="s">
        <v>400</v>
      </c>
      <c r="J89" s="3" t="s">
        <v>1696</v>
      </c>
      <c r="K89" s="3" t="s">
        <v>1549</v>
      </c>
    </row>
    <row r="90" spans="2:11" x14ac:dyDescent="0.25">
      <c r="B90" s="2" t="s">
        <v>401</v>
      </c>
      <c r="C90" s="2" t="s">
        <v>144</v>
      </c>
      <c r="D90" s="2" t="s">
        <v>402</v>
      </c>
      <c r="E90" s="3" t="s">
        <v>403</v>
      </c>
      <c r="F90" s="3" t="s">
        <v>1697</v>
      </c>
      <c r="G90" s="3" t="s">
        <v>404</v>
      </c>
      <c r="H90" s="3" t="s">
        <v>405</v>
      </c>
      <c r="I90" s="3" t="s">
        <v>406</v>
      </c>
      <c r="J90" s="3" t="s">
        <v>1698</v>
      </c>
      <c r="K90" s="3" t="s">
        <v>1699</v>
      </c>
    </row>
    <row r="91" spans="2:11" x14ac:dyDescent="0.25">
      <c r="B91" s="2" t="s">
        <v>407</v>
      </c>
      <c r="C91" s="2" t="s">
        <v>19</v>
      </c>
      <c r="D91" s="2" t="s">
        <v>408</v>
      </c>
      <c r="E91" s="3" t="s">
        <v>403</v>
      </c>
      <c r="F91" s="3" t="s">
        <v>1700</v>
      </c>
      <c r="G91" s="3" t="s">
        <v>409</v>
      </c>
      <c r="H91" s="3" t="s">
        <v>410</v>
      </c>
      <c r="I91" s="3" t="s">
        <v>411</v>
      </c>
      <c r="J91" s="3" t="s">
        <v>1701</v>
      </c>
      <c r="K91" s="3" t="s">
        <v>1702</v>
      </c>
    </row>
    <row r="92" spans="2:11" x14ac:dyDescent="0.25">
      <c r="B92" s="2" t="s">
        <v>412</v>
      </c>
      <c r="C92" s="2" t="s">
        <v>8</v>
      </c>
      <c r="D92" s="2" t="s">
        <v>413</v>
      </c>
      <c r="E92" s="3" t="s">
        <v>403</v>
      </c>
      <c r="F92" s="3" t="s">
        <v>1703</v>
      </c>
      <c r="G92" s="3" t="s">
        <v>414</v>
      </c>
      <c r="H92" s="3" t="s">
        <v>415</v>
      </c>
      <c r="I92" s="3" t="s">
        <v>416</v>
      </c>
      <c r="J92" s="3" t="s">
        <v>1704</v>
      </c>
      <c r="K92" s="3" t="s">
        <v>1705</v>
      </c>
    </row>
    <row r="93" spans="2:11" x14ac:dyDescent="0.25">
      <c r="B93" s="2" t="s">
        <v>417</v>
      </c>
      <c r="C93" s="2" t="s">
        <v>15</v>
      </c>
      <c r="D93" s="2" t="s">
        <v>418</v>
      </c>
      <c r="E93" s="3" t="s">
        <v>403</v>
      </c>
      <c r="F93" s="3" t="s">
        <v>1706</v>
      </c>
      <c r="G93" s="3" t="s">
        <v>419</v>
      </c>
      <c r="H93" s="3" t="s">
        <v>420</v>
      </c>
      <c r="I93" s="3" t="s">
        <v>421</v>
      </c>
      <c r="J93" s="3" t="s">
        <v>1707</v>
      </c>
      <c r="K93" s="3" t="s">
        <v>1708</v>
      </c>
    </row>
    <row r="94" spans="2:11" x14ac:dyDescent="0.25">
      <c r="B94" s="2" t="s">
        <v>422</v>
      </c>
      <c r="C94" s="2" t="s">
        <v>19</v>
      </c>
      <c r="D94" s="2" t="s">
        <v>423</v>
      </c>
      <c r="E94" s="3" t="s">
        <v>403</v>
      </c>
      <c r="F94" s="3" t="s">
        <v>1709</v>
      </c>
      <c r="G94" s="3" t="s">
        <v>424</v>
      </c>
      <c r="H94" s="3" t="s">
        <v>425</v>
      </c>
      <c r="I94" s="3" t="s">
        <v>426</v>
      </c>
      <c r="J94" s="3" t="s">
        <v>1710</v>
      </c>
      <c r="K94" s="3" t="s">
        <v>1711</v>
      </c>
    </row>
    <row r="95" spans="2:11" x14ac:dyDescent="0.25">
      <c r="B95" s="2" t="s">
        <v>427</v>
      </c>
      <c r="C95" s="2" t="s">
        <v>19</v>
      </c>
      <c r="D95" s="2" t="s">
        <v>428</v>
      </c>
      <c r="E95" s="3" t="s">
        <v>403</v>
      </c>
      <c r="F95" s="3" t="s">
        <v>1712</v>
      </c>
      <c r="G95" s="3" t="s">
        <v>429</v>
      </c>
      <c r="H95" s="3" t="s">
        <v>58</v>
      </c>
      <c r="I95" s="3" t="s">
        <v>430</v>
      </c>
      <c r="J95" s="3" t="s">
        <v>1713</v>
      </c>
      <c r="K95" s="3" t="s">
        <v>1714</v>
      </c>
    </row>
    <row r="96" spans="2:11" x14ac:dyDescent="0.25">
      <c r="B96" s="2" t="s">
        <v>431</v>
      </c>
      <c r="C96" s="2" t="s">
        <v>19</v>
      </c>
      <c r="D96" s="2" t="s">
        <v>432</v>
      </c>
      <c r="E96" s="3" t="s">
        <v>433</v>
      </c>
      <c r="F96" s="3" t="s">
        <v>1715</v>
      </c>
      <c r="G96" s="3" t="s">
        <v>434</v>
      </c>
      <c r="H96" s="3" t="s">
        <v>435</v>
      </c>
      <c r="I96" s="3" t="s">
        <v>436</v>
      </c>
      <c r="J96" s="3" t="s">
        <v>1716</v>
      </c>
      <c r="K96" s="3" t="s">
        <v>1717</v>
      </c>
    </row>
    <row r="97" spans="2:11" x14ac:dyDescent="0.25">
      <c r="B97" s="2" t="s">
        <v>437</v>
      </c>
      <c r="C97" s="2" t="s">
        <v>19</v>
      </c>
      <c r="D97" s="2" t="s">
        <v>438</v>
      </c>
      <c r="E97" s="3" t="s">
        <v>433</v>
      </c>
      <c r="F97" s="3" t="s">
        <v>1718</v>
      </c>
      <c r="G97" s="3" t="s">
        <v>439</v>
      </c>
      <c r="H97" s="3" t="s">
        <v>440</v>
      </c>
      <c r="I97" s="3" t="s">
        <v>441</v>
      </c>
      <c r="J97" s="3" t="s">
        <v>1719</v>
      </c>
      <c r="K97" s="3" t="s">
        <v>1702</v>
      </c>
    </row>
    <row r="98" spans="2:11" x14ac:dyDescent="0.25">
      <c r="B98" s="2" t="s">
        <v>442</v>
      </c>
      <c r="C98" s="2" t="s">
        <v>19</v>
      </c>
      <c r="D98" s="2" t="s">
        <v>443</v>
      </c>
      <c r="E98" s="3" t="s">
        <v>433</v>
      </c>
      <c r="F98" s="3" t="s">
        <v>1720</v>
      </c>
      <c r="G98" s="3" t="s">
        <v>444</v>
      </c>
      <c r="H98" s="3" t="s">
        <v>445</v>
      </c>
      <c r="I98" s="3" t="s">
        <v>446</v>
      </c>
      <c r="J98" s="3" t="s">
        <v>1721</v>
      </c>
      <c r="K98" s="3" t="s">
        <v>1722</v>
      </c>
    </row>
    <row r="99" spans="2:11" x14ac:dyDescent="0.25">
      <c r="B99" s="2" t="s">
        <v>447</v>
      </c>
      <c r="C99" s="2" t="s">
        <v>61</v>
      </c>
      <c r="D99" s="2" t="s">
        <v>448</v>
      </c>
      <c r="E99" s="3" t="s">
        <v>433</v>
      </c>
      <c r="F99" s="3" t="s">
        <v>1723</v>
      </c>
      <c r="G99" s="3" t="s">
        <v>449</v>
      </c>
      <c r="H99" s="3" t="s">
        <v>450</v>
      </c>
      <c r="I99" s="3" t="s">
        <v>451</v>
      </c>
      <c r="J99" s="3" t="s">
        <v>1724</v>
      </c>
      <c r="K99" s="3" t="s">
        <v>1725</v>
      </c>
    </row>
    <row r="100" spans="2:11" x14ac:dyDescent="0.25">
      <c r="B100" s="2" t="s">
        <v>452</v>
      </c>
      <c r="C100" s="2" t="s">
        <v>8</v>
      </c>
      <c r="D100" s="2" t="s">
        <v>453</v>
      </c>
      <c r="E100" s="3" t="s">
        <v>433</v>
      </c>
      <c r="F100" s="3" t="s">
        <v>1726</v>
      </c>
      <c r="G100" s="3" t="s">
        <v>454</v>
      </c>
      <c r="H100" s="3" t="s">
        <v>455</v>
      </c>
      <c r="I100" s="3" t="s">
        <v>456</v>
      </c>
      <c r="J100" s="3" t="s">
        <v>1727</v>
      </c>
      <c r="K100" s="3" t="s">
        <v>1728</v>
      </c>
    </row>
    <row r="101" spans="2:11" x14ac:dyDescent="0.25">
      <c r="B101" s="2" t="s">
        <v>457</v>
      </c>
      <c r="C101" s="2" t="s">
        <v>101</v>
      </c>
      <c r="D101" s="2" t="s">
        <v>458</v>
      </c>
      <c r="E101" s="3" t="s">
        <v>459</v>
      </c>
      <c r="F101" s="3" t="s">
        <v>1729</v>
      </c>
      <c r="G101" s="3" t="s">
        <v>460</v>
      </c>
      <c r="H101" s="3" t="s">
        <v>461</v>
      </c>
      <c r="I101" s="3" t="s">
        <v>462</v>
      </c>
      <c r="J101" s="3" t="s">
        <v>1730</v>
      </c>
      <c r="K101" s="3" t="s">
        <v>1731</v>
      </c>
    </row>
    <row r="102" spans="2:11" x14ac:dyDescent="0.25">
      <c r="B102" s="2" t="s">
        <v>463</v>
      </c>
      <c r="C102" s="2" t="s">
        <v>36</v>
      </c>
      <c r="D102" s="2" t="s">
        <v>464</v>
      </c>
      <c r="E102" s="3" t="s">
        <v>459</v>
      </c>
      <c r="F102" s="3" t="s">
        <v>1732</v>
      </c>
      <c r="G102" s="3" t="s">
        <v>465</v>
      </c>
      <c r="H102" s="3" t="s">
        <v>466</v>
      </c>
      <c r="I102" s="3" t="s">
        <v>467</v>
      </c>
      <c r="J102" s="3" t="s">
        <v>1733</v>
      </c>
      <c r="K102" s="3" t="s">
        <v>1734</v>
      </c>
    </row>
    <row r="103" spans="2:11" x14ac:dyDescent="0.25">
      <c r="B103" s="2" t="s">
        <v>468</v>
      </c>
      <c r="C103" s="2" t="s">
        <v>61</v>
      </c>
      <c r="D103" s="2" t="s">
        <v>469</v>
      </c>
      <c r="E103" s="3" t="s">
        <v>470</v>
      </c>
      <c r="F103" s="3" t="s">
        <v>1735</v>
      </c>
      <c r="G103" s="3" t="s">
        <v>471</v>
      </c>
      <c r="H103" s="3" t="s">
        <v>472</v>
      </c>
      <c r="I103" s="3" t="s">
        <v>473</v>
      </c>
      <c r="J103" s="3" t="s">
        <v>1736</v>
      </c>
      <c r="K103" s="3" t="s">
        <v>1737</v>
      </c>
    </row>
    <row r="104" spans="2:11" x14ac:dyDescent="0.25">
      <c r="B104" s="2" t="s">
        <v>474</v>
      </c>
      <c r="C104" s="2" t="s">
        <v>19</v>
      </c>
      <c r="D104" s="2" t="s">
        <v>475</v>
      </c>
      <c r="E104" s="3" t="s">
        <v>470</v>
      </c>
      <c r="F104" s="3" t="s">
        <v>1738</v>
      </c>
      <c r="G104" s="3" t="s">
        <v>476</v>
      </c>
      <c r="H104" s="3" t="s">
        <v>477</v>
      </c>
      <c r="I104" s="3" t="s">
        <v>478</v>
      </c>
      <c r="J104" s="3" t="s">
        <v>1739</v>
      </c>
      <c r="K104" s="3" t="s">
        <v>1655</v>
      </c>
    </row>
    <row r="105" spans="2:11" x14ac:dyDescent="0.25">
      <c r="B105" s="2" t="s">
        <v>479</v>
      </c>
      <c r="C105" s="2" t="s">
        <v>19</v>
      </c>
      <c r="D105" s="2" t="s">
        <v>480</v>
      </c>
      <c r="E105" s="3" t="s">
        <v>470</v>
      </c>
      <c r="F105" s="3" t="s">
        <v>1740</v>
      </c>
      <c r="G105" s="3" t="s">
        <v>481</v>
      </c>
      <c r="H105" s="3" t="s">
        <v>482</v>
      </c>
      <c r="I105" s="3" t="s">
        <v>483</v>
      </c>
      <c r="J105" s="3" t="s">
        <v>1741</v>
      </c>
      <c r="K105" s="3" t="s">
        <v>1742</v>
      </c>
    </row>
    <row r="106" spans="2:11" x14ac:dyDescent="0.25">
      <c r="B106" s="2" t="s">
        <v>484</v>
      </c>
      <c r="C106" s="2" t="s">
        <v>19</v>
      </c>
      <c r="D106" s="2" t="s">
        <v>485</v>
      </c>
      <c r="E106" s="3" t="s">
        <v>470</v>
      </c>
      <c r="F106" s="3" t="s">
        <v>1743</v>
      </c>
      <c r="G106" s="3" t="s">
        <v>486</v>
      </c>
      <c r="H106" s="3" t="s">
        <v>487</v>
      </c>
      <c r="I106" s="3" t="s">
        <v>488</v>
      </c>
      <c r="J106" s="3" t="s">
        <v>1744</v>
      </c>
      <c r="K106" s="3" t="s">
        <v>1745</v>
      </c>
    </row>
    <row r="107" spans="2:11" x14ac:dyDescent="0.25">
      <c r="B107" s="2" t="s">
        <v>489</v>
      </c>
      <c r="C107" s="2" t="s">
        <v>19</v>
      </c>
      <c r="D107" s="2" t="s">
        <v>490</v>
      </c>
      <c r="E107" s="3" t="s">
        <v>470</v>
      </c>
      <c r="F107" s="3" t="s">
        <v>1746</v>
      </c>
      <c r="G107" s="3" t="s">
        <v>491</v>
      </c>
      <c r="H107" s="3" t="s">
        <v>492</v>
      </c>
      <c r="I107" s="3" t="s">
        <v>493</v>
      </c>
      <c r="J107" s="3" t="s">
        <v>1747</v>
      </c>
      <c r="K107" s="3" t="s">
        <v>1748</v>
      </c>
    </row>
    <row r="108" spans="2:11" x14ac:dyDescent="0.25">
      <c r="B108" s="2" t="s">
        <v>494</v>
      </c>
      <c r="C108" s="2" t="s">
        <v>101</v>
      </c>
      <c r="D108" s="2" t="s">
        <v>495</v>
      </c>
      <c r="E108" s="3" t="s">
        <v>470</v>
      </c>
      <c r="F108" s="3" t="s">
        <v>1749</v>
      </c>
      <c r="G108" s="3" t="s">
        <v>496</v>
      </c>
      <c r="H108" s="3" t="s">
        <v>497</v>
      </c>
      <c r="I108" s="3" t="s">
        <v>498</v>
      </c>
      <c r="J108" s="3" t="s">
        <v>1750</v>
      </c>
      <c r="K108" s="3" t="s">
        <v>1751</v>
      </c>
    </row>
    <row r="109" spans="2:11" x14ac:dyDescent="0.25">
      <c r="B109" s="2" t="s">
        <v>499</v>
      </c>
      <c r="C109" s="2" t="s">
        <v>19</v>
      </c>
      <c r="D109" s="2" t="s">
        <v>500</v>
      </c>
      <c r="E109" s="3" t="s">
        <v>470</v>
      </c>
      <c r="F109" s="3" t="s">
        <v>1752</v>
      </c>
      <c r="G109" s="3" t="s">
        <v>501</v>
      </c>
      <c r="H109" s="3" t="s">
        <v>502</v>
      </c>
      <c r="I109" s="3" t="s">
        <v>503</v>
      </c>
      <c r="J109" s="3" t="s">
        <v>1753</v>
      </c>
      <c r="K109" s="3" t="s">
        <v>1754</v>
      </c>
    </row>
    <row r="110" spans="2:11" x14ac:dyDescent="0.25">
      <c r="B110" s="2" t="s">
        <v>504</v>
      </c>
      <c r="C110" s="2" t="s">
        <v>150</v>
      </c>
      <c r="D110" s="2" t="s">
        <v>505</v>
      </c>
      <c r="E110" s="3" t="s">
        <v>470</v>
      </c>
      <c r="F110" s="3" t="s">
        <v>1755</v>
      </c>
      <c r="G110" s="3" t="s">
        <v>506</v>
      </c>
      <c r="H110" s="3" t="s">
        <v>507</v>
      </c>
      <c r="I110" s="3" t="s">
        <v>508</v>
      </c>
      <c r="J110" s="3" t="s">
        <v>1756</v>
      </c>
      <c r="K110" s="3" t="s">
        <v>1757</v>
      </c>
    </row>
    <row r="111" spans="2:11" x14ac:dyDescent="0.25">
      <c r="B111" s="2" t="s">
        <v>509</v>
      </c>
      <c r="C111" s="2" t="s">
        <v>101</v>
      </c>
      <c r="D111" s="2" t="s">
        <v>510</v>
      </c>
      <c r="E111" s="3" t="s">
        <v>470</v>
      </c>
      <c r="F111" s="3" t="s">
        <v>1758</v>
      </c>
      <c r="G111" s="3" t="s">
        <v>511</v>
      </c>
      <c r="H111" s="3" t="s">
        <v>512</v>
      </c>
      <c r="I111" s="3" t="s">
        <v>513</v>
      </c>
      <c r="J111" s="3" t="s">
        <v>1759</v>
      </c>
      <c r="K111" s="3" t="s">
        <v>1760</v>
      </c>
    </row>
    <row r="112" spans="2:11" x14ac:dyDescent="0.25">
      <c r="B112" s="2" t="s">
        <v>514</v>
      </c>
      <c r="C112" s="2" t="s">
        <v>134</v>
      </c>
      <c r="D112" s="2" t="s">
        <v>515</v>
      </c>
      <c r="E112" s="3" t="s">
        <v>470</v>
      </c>
      <c r="F112" s="3" t="s">
        <v>1761</v>
      </c>
      <c r="G112" s="3" t="s">
        <v>516</v>
      </c>
      <c r="H112" s="3" t="s">
        <v>517</v>
      </c>
      <c r="I112" s="3" t="s">
        <v>518</v>
      </c>
      <c r="J112" s="3" t="s">
        <v>1762</v>
      </c>
      <c r="K112" s="3" t="s">
        <v>1717</v>
      </c>
    </row>
    <row r="113" spans="2:11" x14ac:dyDescent="0.25">
      <c r="B113" s="2" t="s">
        <v>519</v>
      </c>
      <c r="C113" s="2" t="s">
        <v>19</v>
      </c>
      <c r="D113" s="2" t="s">
        <v>520</v>
      </c>
      <c r="E113" s="3" t="s">
        <v>521</v>
      </c>
      <c r="F113" s="3" t="s">
        <v>1763</v>
      </c>
      <c r="G113" s="3" t="s">
        <v>522</v>
      </c>
      <c r="H113" s="3" t="s">
        <v>523</v>
      </c>
      <c r="I113" s="3" t="s">
        <v>524</v>
      </c>
      <c r="J113" s="3" t="s">
        <v>1764</v>
      </c>
      <c r="K113" s="3" t="s">
        <v>1540</v>
      </c>
    </row>
    <row r="114" spans="2:11" x14ac:dyDescent="0.25">
      <c r="B114" s="2" t="s">
        <v>525</v>
      </c>
      <c r="C114" s="2" t="s">
        <v>19</v>
      </c>
      <c r="D114" s="2" t="s">
        <v>526</v>
      </c>
      <c r="E114" s="3" t="s">
        <v>521</v>
      </c>
      <c r="F114" s="3" t="s">
        <v>1765</v>
      </c>
      <c r="G114" s="3" t="s">
        <v>527</v>
      </c>
      <c r="H114" s="3" t="s">
        <v>528</v>
      </c>
      <c r="I114" s="3" t="s">
        <v>529</v>
      </c>
      <c r="J114" s="3" t="s">
        <v>1766</v>
      </c>
      <c r="K114" s="3" t="s">
        <v>1767</v>
      </c>
    </row>
    <row r="115" spans="2:11" x14ac:dyDescent="0.25">
      <c r="B115" s="2" t="s">
        <v>530</v>
      </c>
      <c r="C115" s="2" t="s">
        <v>101</v>
      </c>
      <c r="D115" s="2" t="s">
        <v>531</v>
      </c>
      <c r="E115" s="3" t="s">
        <v>521</v>
      </c>
      <c r="F115" s="3" t="s">
        <v>1768</v>
      </c>
      <c r="G115" s="3" t="s">
        <v>532</v>
      </c>
      <c r="H115" s="3" t="s">
        <v>533</v>
      </c>
      <c r="I115" s="3" t="s">
        <v>534</v>
      </c>
      <c r="J115" s="3" t="s">
        <v>1769</v>
      </c>
      <c r="K115" s="3" t="s">
        <v>1770</v>
      </c>
    </row>
    <row r="116" spans="2:11" x14ac:dyDescent="0.25">
      <c r="B116" s="2" t="s">
        <v>535</v>
      </c>
      <c r="C116" s="2" t="s">
        <v>19</v>
      </c>
      <c r="D116" s="2" t="s">
        <v>536</v>
      </c>
      <c r="E116" s="3" t="s">
        <v>521</v>
      </c>
      <c r="F116" s="3" t="s">
        <v>1771</v>
      </c>
      <c r="G116" s="3" t="s">
        <v>537</v>
      </c>
      <c r="H116" s="3" t="s">
        <v>538</v>
      </c>
      <c r="I116" s="3" t="s">
        <v>539</v>
      </c>
      <c r="J116" s="3" t="s">
        <v>1772</v>
      </c>
      <c r="K116" s="3" t="s">
        <v>1773</v>
      </c>
    </row>
    <row r="117" spans="2:11" x14ac:dyDescent="0.25">
      <c r="B117" s="2" t="s">
        <v>540</v>
      </c>
      <c r="C117" s="2" t="s">
        <v>19</v>
      </c>
      <c r="D117" s="2" t="s">
        <v>541</v>
      </c>
      <c r="E117" s="3" t="s">
        <v>521</v>
      </c>
      <c r="F117" s="3" t="s">
        <v>1774</v>
      </c>
      <c r="G117" s="3" t="s">
        <v>542</v>
      </c>
      <c r="H117" s="3" t="s">
        <v>543</v>
      </c>
      <c r="I117" s="3" t="s">
        <v>544</v>
      </c>
      <c r="J117" s="3" t="s">
        <v>1775</v>
      </c>
      <c r="K117" s="3" t="s">
        <v>1604</v>
      </c>
    </row>
    <row r="118" spans="2:11" x14ac:dyDescent="0.25">
      <c r="B118" s="2" t="s">
        <v>545</v>
      </c>
      <c r="C118" s="2" t="s">
        <v>8</v>
      </c>
      <c r="D118" s="2" t="s">
        <v>546</v>
      </c>
      <c r="E118" s="3" t="s">
        <v>547</v>
      </c>
      <c r="F118" s="3" t="s">
        <v>1776</v>
      </c>
      <c r="G118" s="3" t="s">
        <v>548</v>
      </c>
      <c r="H118" s="3" t="s">
        <v>549</v>
      </c>
      <c r="I118" s="3" t="s">
        <v>550</v>
      </c>
      <c r="J118" s="3" t="s">
        <v>1777</v>
      </c>
      <c r="K118" s="3" t="s">
        <v>1751</v>
      </c>
    </row>
    <row r="119" spans="2:11" x14ac:dyDescent="0.25">
      <c r="B119" s="2" t="s">
        <v>551</v>
      </c>
      <c r="C119" s="2" t="s">
        <v>134</v>
      </c>
      <c r="D119" s="2" t="s">
        <v>552</v>
      </c>
      <c r="E119" s="3" t="s">
        <v>547</v>
      </c>
      <c r="F119" s="3" t="s">
        <v>1778</v>
      </c>
      <c r="G119" s="3" t="s">
        <v>553</v>
      </c>
      <c r="H119" s="3" t="s">
        <v>554</v>
      </c>
      <c r="I119" s="3" t="s">
        <v>555</v>
      </c>
      <c r="J119" s="3" t="s">
        <v>1779</v>
      </c>
      <c r="K119" s="3" t="s">
        <v>1780</v>
      </c>
    </row>
    <row r="120" spans="2:11" x14ac:dyDescent="0.25">
      <c r="B120" s="2" t="s">
        <v>556</v>
      </c>
      <c r="C120" s="2" t="s">
        <v>101</v>
      </c>
      <c r="D120" s="2" t="s">
        <v>557</v>
      </c>
      <c r="E120" s="3" t="s">
        <v>547</v>
      </c>
      <c r="F120" s="3" t="s">
        <v>1482</v>
      </c>
      <c r="G120" s="3" t="s">
        <v>558</v>
      </c>
      <c r="H120" s="3" t="s">
        <v>559</v>
      </c>
      <c r="I120" s="3" t="s">
        <v>560</v>
      </c>
      <c r="J120" s="3" t="s">
        <v>1781</v>
      </c>
      <c r="K120" s="3" t="s">
        <v>1782</v>
      </c>
    </row>
    <row r="121" spans="2:11" x14ac:dyDescent="0.25">
      <c r="B121" s="2" t="s">
        <v>561</v>
      </c>
      <c r="C121" s="2" t="s">
        <v>8</v>
      </c>
      <c r="D121" s="2" t="s">
        <v>562</v>
      </c>
      <c r="E121" s="3" t="s">
        <v>547</v>
      </c>
      <c r="F121" s="3" t="s">
        <v>1783</v>
      </c>
      <c r="G121" s="3" t="s">
        <v>563</v>
      </c>
      <c r="H121" s="3" t="s">
        <v>564</v>
      </c>
      <c r="I121" s="3" t="s">
        <v>565</v>
      </c>
      <c r="J121" s="3" t="s">
        <v>1784</v>
      </c>
      <c r="K121" s="3" t="s">
        <v>1785</v>
      </c>
    </row>
    <row r="122" spans="2:11" x14ac:dyDescent="0.25">
      <c r="B122" s="2" t="s">
        <v>566</v>
      </c>
      <c r="C122" s="2" t="s">
        <v>19</v>
      </c>
      <c r="D122" s="2" t="s">
        <v>567</v>
      </c>
      <c r="E122" s="3" t="s">
        <v>568</v>
      </c>
      <c r="F122" s="3" t="s">
        <v>1786</v>
      </c>
      <c r="G122" s="3" t="s">
        <v>569</v>
      </c>
      <c r="H122" s="3" t="s">
        <v>570</v>
      </c>
      <c r="I122" s="3" t="s">
        <v>571</v>
      </c>
      <c r="J122" s="3" t="s">
        <v>1787</v>
      </c>
      <c r="K122" s="3" t="s">
        <v>1788</v>
      </c>
    </row>
    <row r="123" spans="2:11" x14ac:dyDescent="0.25">
      <c r="B123" s="2" t="s">
        <v>572</v>
      </c>
      <c r="C123" s="2" t="s">
        <v>19</v>
      </c>
      <c r="D123" s="2" t="s">
        <v>573</v>
      </c>
      <c r="E123" s="3" t="s">
        <v>568</v>
      </c>
      <c r="F123" s="3" t="s">
        <v>1789</v>
      </c>
      <c r="G123" s="3" t="s">
        <v>574</v>
      </c>
      <c r="H123" s="3" t="s">
        <v>575</v>
      </c>
      <c r="I123" s="3" t="s">
        <v>576</v>
      </c>
      <c r="J123" s="3" t="s">
        <v>1790</v>
      </c>
      <c r="K123" s="3" t="s">
        <v>1791</v>
      </c>
    </row>
    <row r="124" spans="2:11" x14ac:dyDescent="0.25">
      <c r="B124" s="2" t="s">
        <v>577</v>
      </c>
      <c r="C124" s="2" t="s">
        <v>36</v>
      </c>
      <c r="D124" s="2" t="s">
        <v>578</v>
      </c>
      <c r="E124" s="3" t="s">
        <v>579</v>
      </c>
      <c r="F124" s="3" t="s">
        <v>1792</v>
      </c>
      <c r="G124" s="3" t="s">
        <v>580</v>
      </c>
      <c r="H124" s="3" t="s">
        <v>581</v>
      </c>
      <c r="I124" s="3" t="s">
        <v>582</v>
      </c>
      <c r="J124" s="3" t="s">
        <v>1793</v>
      </c>
      <c r="K124" s="3" t="s">
        <v>1788</v>
      </c>
    </row>
    <row r="125" spans="2:11" x14ac:dyDescent="0.25">
      <c r="B125" s="2" t="s">
        <v>583</v>
      </c>
      <c r="C125" s="2" t="s">
        <v>8</v>
      </c>
      <c r="D125" s="2" t="s">
        <v>584</v>
      </c>
      <c r="E125" s="3" t="s">
        <v>579</v>
      </c>
      <c r="F125" s="3" t="s">
        <v>1794</v>
      </c>
      <c r="G125" s="3" t="s">
        <v>585</v>
      </c>
      <c r="H125" s="3" t="s">
        <v>586</v>
      </c>
      <c r="I125" s="3" t="s">
        <v>587</v>
      </c>
      <c r="J125" s="3" t="s">
        <v>1795</v>
      </c>
      <c r="K125" s="3" t="s">
        <v>1613</v>
      </c>
    </row>
    <row r="126" spans="2:11" x14ac:dyDescent="0.25">
      <c r="B126" s="2" t="s">
        <v>588</v>
      </c>
      <c r="C126" s="2" t="s">
        <v>589</v>
      </c>
      <c r="D126" s="2" t="s">
        <v>590</v>
      </c>
      <c r="E126" s="3" t="s">
        <v>579</v>
      </c>
      <c r="F126" s="3" t="s">
        <v>1796</v>
      </c>
      <c r="G126" s="3" t="s">
        <v>591</v>
      </c>
      <c r="H126" s="3" t="s">
        <v>592</v>
      </c>
      <c r="I126" s="3" t="s">
        <v>593</v>
      </c>
      <c r="J126" s="3" t="s">
        <v>1797</v>
      </c>
      <c r="K126" s="3" t="s">
        <v>1508</v>
      </c>
    </row>
    <row r="127" spans="2:11" x14ac:dyDescent="0.25">
      <c r="B127" s="2" t="s">
        <v>594</v>
      </c>
      <c r="C127" s="2" t="s">
        <v>101</v>
      </c>
      <c r="D127" s="2" t="s">
        <v>595</v>
      </c>
      <c r="E127" s="3" t="s">
        <v>579</v>
      </c>
      <c r="F127" s="3" t="s">
        <v>1798</v>
      </c>
      <c r="G127" s="3" t="s">
        <v>596</v>
      </c>
      <c r="H127" s="3" t="s">
        <v>597</v>
      </c>
      <c r="I127" s="3" t="s">
        <v>598</v>
      </c>
      <c r="J127" s="3" t="s">
        <v>1799</v>
      </c>
      <c r="K127" s="3" t="s">
        <v>1800</v>
      </c>
    </row>
    <row r="128" spans="2:11" x14ac:dyDescent="0.25">
      <c r="B128" s="2" t="s">
        <v>599</v>
      </c>
      <c r="C128" s="2" t="s">
        <v>19</v>
      </c>
      <c r="D128" s="2" t="s">
        <v>600</v>
      </c>
      <c r="E128" s="3" t="s">
        <v>601</v>
      </c>
      <c r="F128" s="3" t="s">
        <v>1801</v>
      </c>
      <c r="G128" s="3" t="s">
        <v>602</v>
      </c>
      <c r="H128" s="3" t="s">
        <v>603</v>
      </c>
      <c r="I128" s="3" t="s">
        <v>604</v>
      </c>
      <c r="J128" s="3" t="s">
        <v>1802</v>
      </c>
      <c r="K128" s="3" t="s">
        <v>1791</v>
      </c>
    </row>
    <row r="129" spans="2:11" x14ac:dyDescent="0.25">
      <c r="B129" s="2" t="s">
        <v>605</v>
      </c>
      <c r="C129" s="2" t="s">
        <v>19</v>
      </c>
      <c r="D129" s="2" t="s">
        <v>606</v>
      </c>
      <c r="E129" s="3" t="s">
        <v>601</v>
      </c>
      <c r="F129" s="3" t="s">
        <v>1803</v>
      </c>
      <c r="G129" s="3" t="s">
        <v>607</v>
      </c>
      <c r="H129" s="3" t="s">
        <v>608</v>
      </c>
      <c r="I129" s="3" t="s">
        <v>609</v>
      </c>
      <c r="J129" s="3" t="s">
        <v>1804</v>
      </c>
      <c r="K129" s="3" t="s">
        <v>1805</v>
      </c>
    </row>
    <row r="130" spans="2:11" x14ac:dyDescent="0.25">
      <c r="B130" s="2" t="s">
        <v>610</v>
      </c>
      <c r="C130" s="2" t="s">
        <v>15</v>
      </c>
      <c r="D130" s="2" t="s">
        <v>611</v>
      </c>
      <c r="E130" s="3" t="s">
        <v>601</v>
      </c>
      <c r="F130" s="3" t="s">
        <v>1806</v>
      </c>
      <c r="G130" s="3" t="s">
        <v>612</v>
      </c>
      <c r="H130" s="3" t="s">
        <v>613</v>
      </c>
      <c r="I130" s="3" t="s">
        <v>614</v>
      </c>
      <c r="J130" s="3" t="s">
        <v>1807</v>
      </c>
      <c r="K130" s="3" t="s">
        <v>1808</v>
      </c>
    </row>
    <row r="131" spans="2:11" x14ac:dyDescent="0.25">
      <c r="B131" s="2" t="s">
        <v>615</v>
      </c>
      <c r="C131" s="2" t="s">
        <v>134</v>
      </c>
      <c r="D131" s="2" t="s">
        <v>616</v>
      </c>
      <c r="E131" s="3" t="s">
        <v>601</v>
      </c>
      <c r="F131" s="3" t="s">
        <v>1809</v>
      </c>
      <c r="G131" s="3" t="s">
        <v>617</v>
      </c>
      <c r="H131" s="3" t="s">
        <v>618</v>
      </c>
      <c r="I131" s="3" t="s">
        <v>619</v>
      </c>
      <c r="J131" s="3" t="s">
        <v>1810</v>
      </c>
      <c r="K131" s="3" t="s">
        <v>1811</v>
      </c>
    </row>
    <row r="132" spans="2:11" x14ac:dyDescent="0.25">
      <c r="B132" s="2" t="s">
        <v>620</v>
      </c>
      <c r="C132" s="2" t="s">
        <v>101</v>
      </c>
      <c r="D132" s="2" t="s">
        <v>621</v>
      </c>
      <c r="E132" s="3" t="s">
        <v>601</v>
      </c>
      <c r="F132" s="3" t="s">
        <v>1812</v>
      </c>
      <c r="G132" s="3" t="s">
        <v>622</v>
      </c>
      <c r="H132" s="3" t="s">
        <v>623</v>
      </c>
      <c r="I132" s="3" t="s">
        <v>624</v>
      </c>
      <c r="J132" s="3" t="s">
        <v>1813</v>
      </c>
      <c r="K132" s="3" t="s">
        <v>1814</v>
      </c>
    </row>
    <row r="133" spans="2:11" x14ac:dyDescent="0.25">
      <c r="B133" s="2" t="s">
        <v>625</v>
      </c>
      <c r="C133" s="2" t="s">
        <v>144</v>
      </c>
      <c r="D133" s="2" t="s">
        <v>626</v>
      </c>
      <c r="E133" s="3" t="s">
        <v>627</v>
      </c>
      <c r="F133" s="3" t="s">
        <v>1815</v>
      </c>
      <c r="G133" s="3" t="s">
        <v>628</v>
      </c>
      <c r="H133" s="3" t="s">
        <v>629</v>
      </c>
      <c r="I133" s="3" t="s">
        <v>630</v>
      </c>
      <c r="J133" s="3" t="s">
        <v>1816</v>
      </c>
      <c r="K133" s="3" t="s">
        <v>1817</v>
      </c>
    </row>
    <row r="134" spans="2:11" x14ac:dyDescent="0.25">
      <c r="B134" s="2" t="s">
        <v>631</v>
      </c>
      <c r="C134" s="2" t="s">
        <v>11</v>
      </c>
      <c r="D134" s="2" t="s">
        <v>632</v>
      </c>
      <c r="E134" s="3" t="s">
        <v>627</v>
      </c>
      <c r="F134" s="3" t="s">
        <v>1818</v>
      </c>
      <c r="G134" s="3" t="s">
        <v>633</v>
      </c>
      <c r="H134" s="3" t="s">
        <v>634</v>
      </c>
      <c r="I134" s="3" t="s">
        <v>635</v>
      </c>
      <c r="J134" s="3" t="s">
        <v>1819</v>
      </c>
      <c r="K134" s="3" t="s">
        <v>1820</v>
      </c>
    </row>
    <row r="135" spans="2:11" x14ac:dyDescent="0.25">
      <c r="B135" s="2" t="s">
        <v>636</v>
      </c>
      <c r="C135" s="2" t="s">
        <v>19</v>
      </c>
      <c r="D135" s="2" t="s">
        <v>637</v>
      </c>
      <c r="E135" s="3" t="s">
        <v>627</v>
      </c>
      <c r="F135" s="3" t="s">
        <v>1821</v>
      </c>
      <c r="G135" s="3" t="s">
        <v>638</v>
      </c>
      <c r="H135" s="3" t="s">
        <v>639</v>
      </c>
      <c r="I135" s="3" t="s">
        <v>640</v>
      </c>
      <c r="J135" s="3" t="s">
        <v>1822</v>
      </c>
      <c r="K135" s="3" t="s">
        <v>1823</v>
      </c>
    </row>
    <row r="136" spans="2:11" x14ac:dyDescent="0.25">
      <c r="B136" s="2" t="s">
        <v>641</v>
      </c>
      <c r="C136" s="2" t="s">
        <v>101</v>
      </c>
      <c r="D136" s="2" t="s">
        <v>642</v>
      </c>
      <c r="E136" s="3" t="s">
        <v>627</v>
      </c>
      <c r="F136" s="3" t="s">
        <v>1824</v>
      </c>
      <c r="G136" s="3" t="s">
        <v>643</v>
      </c>
      <c r="H136" s="3" t="s">
        <v>644</v>
      </c>
      <c r="I136" s="3" t="s">
        <v>645</v>
      </c>
      <c r="J136" s="3" t="s">
        <v>1825</v>
      </c>
      <c r="K136" s="3" t="s">
        <v>1826</v>
      </c>
    </row>
    <row r="137" spans="2:11" x14ac:dyDescent="0.25">
      <c r="B137" s="2" t="s">
        <v>646</v>
      </c>
      <c r="C137" s="2" t="s">
        <v>150</v>
      </c>
      <c r="D137" s="2" t="s">
        <v>647</v>
      </c>
      <c r="E137" s="3" t="s">
        <v>627</v>
      </c>
      <c r="F137" s="3" t="s">
        <v>1827</v>
      </c>
      <c r="G137" s="3" t="s">
        <v>648</v>
      </c>
      <c r="H137" s="3" t="s">
        <v>649</v>
      </c>
      <c r="I137" s="3" t="s">
        <v>650</v>
      </c>
      <c r="J137" s="3" t="s">
        <v>1828</v>
      </c>
      <c r="K137" s="3" t="s">
        <v>1829</v>
      </c>
    </row>
    <row r="138" spans="2:11" x14ac:dyDescent="0.25">
      <c r="B138" s="2" t="s">
        <v>651</v>
      </c>
      <c r="C138" s="2" t="s">
        <v>134</v>
      </c>
      <c r="D138" s="2" t="s">
        <v>652</v>
      </c>
      <c r="E138" s="3" t="s">
        <v>627</v>
      </c>
      <c r="F138" s="3" t="s">
        <v>1830</v>
      </c>
      <c r="G138" s="3" t="s">
        <v>653</v>
      </c>
      <c r="H138" s="3" t="s">
        <v>654</v>
      </c>
      <c r="I138" s="3" t="s">
        <v>655</v>
      </c>
      <c r="J138" s="3" t="s">
        <v>1831</v>
      </c>
      <c r="K138" s="3" t="s">
        <v>1832</v>
      </c>
    </row>
    <row r="139" spans="2:11" x14ac:dyDescent="0.25">
      <c r="B139" s="2" t="s">
        <v>656</v>
      </c>
      <c r="C139" s="2" t="s">
        <v>11</v>
      </c>
      <c r="D139" s="2" t="s">
        <v>657</v>
      </c>
      <c r="E139" s="3" t="s">
        <v>627</v>
      </c>
      <c r="F139" s="3" t="s">
        <v>1833</v>
      </c>
      <c r="G139" s="3" t="s">
        <v>658</v>
      </c>
      <c r="H139" s="3" t="s">
        <v>659</v>
      </c>
      <c r="I139" s="3" t="s">
        <v>660</v>
      </c>
      <c r="J139" s="3" t="s">
        <v>1834</v>
      </c>
      <c r="K139" s="3" t="s">
        <v>1835</v>
      </c>
    </row>
    <row r="140" spans="2:11" x14ac:dyDescent="0.25">
      <c r="B140" s="2" t="s">
        <v>661</v>
      </c>
      <c r="C140" s="2" t="s">
        <v>8</v>
      </c>
      <c r="D140" s="2" t="s">
        <v>662</v>
      </c>
      <c r="E140" s="3" t="s">
        <v>663</v>
      </c>
      <c r="F140" s="3" t="s">
        <v>1836</v>
      </c>
      <c r="G140" s="3" t="s">
        <v>664</v>
      </c>
      <c r="H140" s="3" t="s">
        <v>665</v>
      </c>
      <c r="I140" s="3" t="s">
        <v>666</v>
      </c>
      <c r="J140" s="3" t="s">
        <v>1837</v>
      </c>
      <c r="K140" s="3" t="s">
        <v>1838</v>
      </c>
    </row>
    <row r="141" spans="2:11" x14ac:dyDescent="0.25">
      <c r="B141" s="2" t="s">
        <v>667</v>
      </c>
      <c r="C141" s="2" t="s">
        <v>8</v>
      </c>
      <c r="D141" s="2" t="s">
        <v>668</v>
      </c>
      <c r="E141" s="3" t="s">
        <v>663</v>
      </c>
      <c r="F141" s="3" t="s">
        <v>1839</v>
      </c>
      <c r="G141" s="3" t="s">
        <v>669</v>
      </c>
      <c r="H141" s="3" t="s">
        <v>670</v>
      </c>
      <c r="I141" s="3" t="s">
        <v>671</v>
      </c>
      <c r="J141" s="3" t="s">
        <v>1840</v>
      </c>
      <c r="K141" s="3" t="s">
        <v>1841</v>
      </c>
    </row>
    <row r="142" spans="2:11" x14ac:dyDescent="0.25">
      <c r="B142" s="2" t="s">
        <v>672</v>
      </c>
      <c r="C142" s="2" t="s">
        <v>8</v>
      </c>
      <c r="D142" s="2" t="s">
        <v>673</v>
      </c>
      <c r="E142" s="3" t="s">
        <v>663</v>
      </c>
      <c r="F142" s="3" t="s">
        <v>1842</v>
      </c>
      <c r="G142" s="3" t="s">
        <v>674</v>
      </c>
      <c r="H142" s="3" t="s">
        <v>675</v>
      </c>
      <c r="I142" s="3" t="s">
        <v>676</v>
      </c>
      <c r="J142" s="3" t="s">
        <v>1843</v>
      </c>
      <c r="K142" s="3" t="s">
        <v>1791</v>
      </c>
    </row>
    <row r="143" spans="2:11" x14ac:dyDescent="0.25">
      <c r="B143" s="2" t="s">
        <v>677</v>
      </c>
      <c r="C143" s="2" t="s">
        <v>8</v>
      </c>
      <c r="D143" s="2" t="s">
        <v>678</v>
      </c>
      <c r="E143" s="3" t="s">
        <v>663</v>
      </c>
      <c r="F143" s="3" t="s">
        <v>1844</v>
      </c>
      <c r="G143" s="3" t="s">
        <v>679</v>
      </c>
      <c r="H143" s="3" t="s">
        <v>680</v>
      </c>
      <c r="I143" s="3" t="s">
        <v>681</v>
      </c>
      <c r="J143" s="3" t="s">
        <v>1845</v>
      </c>
      <c r="K143" s="3" t="s">
        <v>1846</v>
      </c>
    </row>
    <row r="144" spans="2:11" x14ac:dyDescent="0.25">
      <c r="B144" s="2" t="s">
        <v>682</v>
      </c>
      <c r="C144" s="2" t="s">
        <v>19</v>
      </c>
      <c r="D144" s="2" t="s">
        <v>683</v>
      </c>
      <c r="E144" s="3" t="s">
        <v>663</v>
      </c>
      <c r="F144" s="3" t="s">
        <v>1847</v>
      </c>
      <c r="G144" s="3" t="s">
        <v>684</v>
      </c>
      <c r="H144" s="3" t="s">
        <v>685</v>
      </c>
      <c r="I144" s="3" t="s">
        <v>686</v>
      </c>
      <c r="J144" s="3" t="s">
        <v>1848</v>
      </c>
      <c r="K144" s="3" t="s">
        <v>1849</v>
      </c>
    </row>
    <row r="145" spans="2:11" x14ac:dyDescent="0.25">
      <c r="B145" s="2" t="s">
        <v>687</v>
      </c>
      <c r="C145" s="2" t="s">
        <v>19</v>
      </c>
      <c r="D145" s="2" t="s">
        <v>688</v>
      </c>
      <c r="E145" s="3" t="s">
        <v>663</v>
      </c>
      <c r="F145" s="3" t="s">
        <v>1850</v>
      </c>
      <c r="G145" s="3" t="s">
        <v>689</v>
      </c>
      <c r="H145" s="3" t="s">
        <v>690</v>
      </c>
      <c r="I145" s="3" t="s">
        <v>348</v>
      </c>
      <c r="J145" s="3" t="s">
        <v>1851</v>
      </c>
      <c r="K145" s="3" t="s">
        <v>1814</v>
      </c>
    </row>
    <row r="146" spans="2:11" x14ac:dyDescent="0.25">
      <c r="B146" s="2" t="s">
        <v>691</v>
      </c>
      <c r="C146" s="2" t="s">
        <v>19</v>
      </c>
      <c r="D146" s="2" t="s">
        <v>692</v>
      </c>
      <c r="E146" s="3" t="s">
        <v>693</v>
      </c>
      <c r="F146" s="3" t="s">
        <v>1852</v>
      </c>
      <c r="G146" s="3" t="s">
        <v>694</v>
      </c>
      <c r="H146" s="3" t="s">
        <v>695</v>
      </c>
      <c r="I146" s="3" t="s">
        <v>696</v>
      </c>
      <c r="J146" s="3" t="s">
        <v>1853</v>
      </c>
      <c r="K146" s="3" t="s">
        <v>1854</v>
      </c>
    </row>
    <row r="147" spans="2:11" x14ac:dyDescent="0.25">
      <c r="B147" s="2" t="s">
        <v>697</v>
      </c>
      <c r="C147" s="2" t="s">
        <v>19</v>
      </c>
      <c r="D147" s="2" t="s">
        <v>698</v>
      </c>
      <c r="E147" s="3" t="s">
        <v>693</v>
      </c>
      <c r="F147" s="3" t="s">
        <v>1855</v>
      </c>
      <c r="G147" s="3" t="s">
        <v>699</v>
      </c>
      <c r="H147" s="3" t="s">
        <v>700</v>
      </c>
      <c r="I147" s="3" t="s">
        <v>701</v>
      </c>
      <c r="J147" s="3" t="s">
        <v>1856</v>
      </c>
      <c r="K147" s="3" t="s">
        <v>1857</v>
      </c>
    </row>
    <row r="148" spans="2:11" x14ac:dyDescent="0.25">
      <c r="B148" s="2" t="s">
        <v>702</v>
      </c>
      <c r="C148" s="2" t="s">
        <v>11</v>
      </c>
      <c r="D148" s="2" t="s">
        <v>703</v>
      </c>
      <c r="E148" s="3" t="s">
        <v>693</v>
      </c>
      <c r="F148" s="3" t="s">
        <v>1858</v>
      </c>
      <c r="G148" s="3" t="s">
        <v>704</v>
      </c>
      <c r="H148" s="3" t="s">
        <v>705</v>
      </c>
      <c r="I148" s="3" t="s">
        <v>706</v>
      </c>
      <c r="J148" s="3" t="s">
        <v>1859</v>
      </c>
      <c r="K148" s="3" t="s">
        <v>1860</v>
      </c>
    </row>
    <row r="149" spans="2:11" x14ac:dyDescent="0.25">
      <c r="B149" s="2" t="s">
        <v>707</v>
      </c>
      <c r="C149" s="2" t="s">
        <v>8</v>
      </c>
      <c r="D149" s="2" t="s">
        <v>708</v>
      </c>
      <c r="E149" s="3" t="s">
        <v>693</v>
      </c>
      <c r="F149" s="3" t="s">
        <v>1861</v>
      </c>
      <c r="G149" s="3" t="s">
        <v>709</v>
      </c>
      <c r="H149" s="3" t="s">
        <v>710</v>
      </c>
      <c r="I149" s="3" t="s">
        <v>711</v>
      </c>
      <c r="J149" s="3" t="s">
        <v>1862</v>
      </c>
      <c r="K149" s="3" t="s">
        <v>1863</v>
      </c>
    </row>
    <row r="150" spans="2:11" x14ac:dyDescent="0.25">
      <c r="B150" s="2" t="s">
        <v>712</v>
      </c>
      <c r="C150" s="2" t="s">
        <v>101</v>
      </c>
      <c r="D150" s="2" t="s">
        <v>713</v>
      </c>
      <c r="E150" s="3" t="s">
        <v>693</v>
      </c>
      <c r="F150" s="3" t="s">
        <v>1864</v>
      </c>
      <c r="G150" s="3" t="s">
        <v>622</v>
      </c>
      <c r="H150" s="3" t="s">
        <v>714</v>
      </c>
      <c r="I150" s="3" t="s">
        <v>715</v>
      </c>
      <c r="J150" s="3" t="s">
        <v>1865</v>
      </c>
      <c r="K150" s="3" t="s">
        <v>1866</v>
      </c>
    </row>
    <row r="151" spans="2:11" x14ac:dyDescent="0.25">
      <c r="B151" s="2" t="s">
        <v>716</v>
      </c>
      <c r="C151" s="2" t="s">
        <v>8</v>
      </c>
      <c r="D151" s="2" t="s">
        <v>717</v>
      </c>
      <c r="E151" s="3" t="s">
        <v>693</v>
      </c>
      <c r="F151" s="3" t="s">
        <v>1867</v>
      </c>
      <c r="G151" s="3" t="s">
        <v>718</v>
      </c>
      <c r="H151" s="3" t="s">
        <v>719</v>
      </c>
      <c r="I151" s="3" t="s">
        <v>720</v>
      </c>
      <c r="J151" s="3" t="s">
        <v>1868</v>
      </c>
      <c r="K151" s="3" t="s">
        <v>1869</v>
      </c>
    </row>
    <row r="152" spans="2:11" x14ac:dyDescent="0.25">
      <c r="B152" s="2" t="s">
        <v>721</v>
      </c>
      <c r="C152" s="2" t="s">
        <v>19</v>
      </c>
      <c r="D152" s="2" t="s">
        <v>722</v>
      </c>
      <c r="E152" s="3" t="s">
        <v>693</v>
      </c>
      <c r="F152" s="3" t="s">
        <v>1870</v>
      </c>
      <c r="G152" s="3" t="s">
        <v>476</v>
      </c>
      <c r="H152" s="3" t="s">
        <v>723</v>
      </c>
      <c r="I152" s="3" t="s">
        <v>724</v>
      </c>
      <c r="J152" s="3" t="s">
        <v>1871</v>
      </c>
      <c r="K152" s="3" t="s">
        <v>1872</v>
      </c>
    </row>
    <row r="153" spans="2:11" x14ac:dyDescent="0.25">
      <c r="B153" s="2" t="s">
        <v>725</v>
      </c>
      <c r="C153" s="2" t="s">
        <v>589</v>
      </c>
      <c r="D153" s="2" t="s">
        <v>726</v>
      </c>
      <c r="E153" s="3" t="s">
        <v>693</v>
      </c>
      <c r="F153" s="3" t="s">
        <v>1873</v>
      </c>
      <c r="G153" s="3" t="s">
        <v>727</v>
      </c>
      <c r="H153" s="3" t="s">
        <v>728</v>
      </c>
      <c r="I153" s="3" t="s">
        <v>729</v>
      </c>
      <c r="J153" s="3" t="s">
        <v>1874</v>
      </c>
      <c r="K153" s="3" t="s">
        <v>1875</v>
      </c>
    </row>
    <row r="154" spans="2:11" x14ac:dyDescent="0.25">
      <c r="B154" s="2" t="s">
        <v>730</v>
      </c>
      <c r="C154" s="2" t="s">
        <v>15</v>
      </c>
      <c r="D154" s="2" t="s">
        <v>731</v>
      </c>
      <c r="E154" s="3" t="s">
        <v>693</v>
      </c>
      <c r="F154" s="3" t="s">
        <v>1675</v>
      </c>
      <c r="G154" s="3" t="s">
        <v>732</v>
      </c>
      <c r="H154" s="3" t="s">
        <v>733</v>
      </c>
      <c r="I154" s="3" t="s">
        <v>734</v>
      </c>
      <c r="J154" s="3" t="s">
        <v>1876</v>
      </c>
      <c r="K154" s="3" t="s">
        <v>1877</v>
      </c>
    </row>
    <row r="155" spans="2:11" x14ac:dyDescent="0.25">
      <c r="B155" s="2" t="s">
        <v>735</v>
      </c>
      <c r="C155" s="2" t="s">
        <v>8</v>
      </c>
      <c r="D155" s="2" t="s">
        <v>736</v>
      </c>
      <c r="E155" s="3" t="s">
        <v>693</v>
      </c>
      <c r="F155" s="3" t="s">
        <v>1878</v>
      </c>
      <c r="G155" s="3" t="s">
        <v>737</v>
      </c>
      <c r="H155" s="3" t="s">
        <v>738</v>
      </c>
      <c r="I155" s="3" t="s">
        <v>739</v>
      </c>
      <c r="J155" s="3" t="s">
        <v>1879</v>
      </c>
      <c r="K155" s="3" t="s">
        <v>1880</v>
      </c>
    </row>
    <row r="156" spans="2:11" x14ac:dyDescent="0.25">
      <c r="B156" s="2" t="s">
        <v>740</v>
      </c>
      <c r="C156" s="2" t="s">
        <v>8</v>
      </c>
      <c r="D156" s="2" t="s">
        <v>741</v>
      </c>
      <c r="E156" s="3" t="s">
        <v>693</v>
      </c>
      <c r="F156" s="3" t="s">
        <v>1881</v>
      </c>
      <c r="G156" s="3" t="s">
        <v>742</v>
      </c>
      <c r="H156" s="3" t="s">
        <v>743</v>
      </c>
      <c r="I156" s="3" t="s">
        <v>744</v>
      </c>
      <c r="J156" s="3" t="s">
        <v>1882</v>
      </c>
      <c r="K156" s="3" t="s">
        <v>1598</v>
      </c>
    </row>
    <row r="157" spans="2:11" x14ac:dyDescent="0.25">
      <c r="B157" s="2" t="s">
        <v>745</v>
      </c>
      <c r="C157" s="2" t="s">
        <v>8</v>
      </c>
      <c r="D157" s="2" t="s">
        <v>746</v>
      </c>
      <c r="E157" s="3" t="s">
        <v>693</v>
      </c>
      <c r="F157" s="3" t="s">
        <v>1883</v>
      </c>
      <c r="G157" s="3" t="s">
        <v>747</v>
      </c>
      <c r="H157" s="3" t="s">
        <v>748</v>
      </c>
      <c r="I157" s="3" t="s">
        <v>749</v>
      </c>
      <c r="J157" s="3" t="s">
        <v>1884</v>
      </c>
      <c r="K157" s="3" t="s">
        <v>1885</v>
      </c>
    </row>
    <row r="158" spans="2:11" x14ac:dyDescent="0.25">
      <c r="B158" s="2" t="s">
        <v>750</v>
      </c>
      <c r="C158" s="2" t="s">
        <v>8</v>
      </c>
      <c r="D158" s="2" t="s">
        <v>751</v>
      </c>
      <c r="E158" s="3" t="s">
        <v>693</v>
      </c>
      <c r="F158" s="3" t="s">
        <v>1886</v>
      </c>
      <c r="G158" s="3" t="s">
        <v>752</v>
      </c>
      <c r="H158" s="3" t="s">
        <v>753</v>
      </c>
      <c r="I158" s="3" t="s">
        <v>754</v>
      </c>
      <c r="J158" s="3" t="s">
        <v>1887</v>
      </c>
      <c r="K158" s="3" t="s">
        <v>1714</v>
      </c>
    </row>
    <row r="159" spans="2:11" x14ac:dyDescent="0.25">
      <c r="B159" s="2" t="s">
        <v>755</v>
      </c>
      <c r="C159" s="2" t="s">
        <v>19</v>
      </c>
      <c r="D159" s="2" t="s">
        <v>756</v>
      </c>
      <c r="E159" s="3" t="s">
        <v>757</v>
      </c>
      <c r="F159" s="3" t="s">
        <v>1888</v>
      </c>
      <c r="G159" s="3" t="s">
        <v>758</v>
      </c>
      <c r="H159" s="3" t="s">
        <v>759</v>
      </c>
      <c r="I159" s="3" t="s">
        <v>760</v>
      </c>
      <c r="J159" s="3" t="s">
        <v>1889</v>
      </c>
      <c r="K159" s="3" t="s">
        <v>1890</v>
      </c>
    </row>
    <row r="160" spans="2:11" x14ac:dyDescent="0.25">
      <c r="B160" s="2" t="s">
        <v>761</v>
      </c>
      <c r="C160" s="2" t="s">
        <v>144</v>
      </c>
      <c r="D160" s="2" t="s">
        <v>762</v>
      </c>
      <c r="E160" s="3" t="s">
        <v>757</v>
      </c>
      <c r="F160" s="3" t="s">
        <v>1891</v>
      </c>
      <c r="G160" s="3" t="s">
        <v>763</v>
      </c>
      <c r="H160" s="3" t="s">
        <v>764</v>
      </c>
      <c r="I160" s="3" t="s">
        <v>765</v>
      </c>
      <c r="J160" s="3" t="s">
        <v>1892</v>
      </c>
      <c r="K160" s="3" t="s">
        <v>1893</v>
      </c>
    </row>
    <row r="161" spans="2:11" x14ac:dyDescent="0.25">
      <c r="B161" s="2" t="s">
        <v>766</v>
      </c>
      <c r="C161" s="2" t="s">
        <v>8</v>
      </c>
      <c r="D161" s="2" t="s">
        <v>767</v>
      </c>
      <c r="E161" s="3" t="s">
        <v>757</v>
      </c>
      <c r="F161" s="3" t="s">
        <v>1737</v>
      </c>
      <c r="G161" s="3" t="s">
        <v>768</v>
      </c>
      <c r="H161" s="3" t="s">
        <v>769</v>
      </c>
      <c r="I161" s="3" t="s">
        <v>770</v>
      </c>
      <c r="J161" s="3" t="s">
        <v>1894</v>
      </c>
      <c r="K161" s="3" t="s">
        <v>1748</v>
      </c>
    </row>
    <row r="162" spans="2:11" x14ac:dyDescent="0.25">
      <c r="B162" s="2" t="s">
        <v>771</v>
      </c>
      <c r="C162" s="2" t="s">
        <v>101</v>
      </c>
      <c r="D162" s="2" t="s">
        <v>772</v>
      </c>
      <c r="E162" s="3" t="s">
        <v>757</v>
      </c>
      <c r="F162" s="3" t="s">
        <v>1895</v>
      </c>
      <c r="G162" s="3" t="s">
        <v>773</v>
      </c>
      <c r="H162" s="3" t="s">
        <v>774</v>
      </c>
      <c r="I162" s="3" t="s">
        <v>775</v>
      </c>
      <c r="J162" s="3" t="s">
        <v>1896</v>
      </c>
      <c r="K162" s="3" t="s">
        <v>1885</v>
      </c>
    </row>
    <row r="163" spans="2:11" x14ac:dyDescent="0.25">
      <c r="B163" s="2" t="s">
        <v>776</v>
      </c>
      <c r="C163" s="2" t="s">
        <v>101</v>
      </c>
      <c r="D163" s="2" t="s">
        <v>777</v>
      </c>
      <c r="E163" s="3" t="s">
        <v>757</v>
      </c>
      <c r="F163" s="3" t="s">
        <v>1897</v>
      </c>
      <c r="G163" s="3" t="s">
        <v>778</v>
      </c>
      <c r="H163" s="3" t="s">
        <v>465</v>
      </c>
      <c r="I163" s="3" t="s">
        <v>779</v>
      </c>
      <c r="J163" s="3" t="s">
        <v>1898</v>
      </c>
      <c r="K163" s="3" t="s">
        <v>1899</v>
      </c>
    </row>
    <row r="164" spans="2:11" x14ac:dyDescent="0.25">
      <c r="B164" s="2" t="s">
        <v>780</v>
      </c>
      <c r="C164" s="2" t="s">
        <v>19</v>
      </c>
      <c r="D164" s="2" t="s">
        <v>781</v>
      </c>
      <c r="E164" s="3" t="s">
        <v>757</v>
      </c>
      <c r="F164" s="3" t="s">
        <v>1900</v>
      </c>
      <c r="G164" s="3" t="s">
        <v>782</v>
      </c>
      <c r="H164" s="3" t="s">
        <v>357</v>
      </c>
      <c r="I164" s="3" t="s">
        <v>783</v>
      </c>
      <c r="J164" s="3" t="s">
        <v>1901</v>
      </c>
      <c r="K164" s="3" t="s">
        <v>1648</v>
      </c>
    </row>
    <row r="165" spans="2:11" x14ac:dyDescent="0.25">
      <c r="B165" s="2" t="s">
        <v>784</v>
      </c>
      <c r="C165" s="2" t="s">
        <v>61</v>
      </c>
      <c r="D165" s="2" t="s">
        <v>785</v>
      </c>
      <c r="E165" s="3" t="s">
        <v>757</v>
      </c>
      <c r="F165" s="3" t="s">
        <v>1902</v>
      </c>
      <c r="G165" s="3" t="s">
        <v>786</v>
      </c>
      <c r="H165" s="3" t="s">
        <v>118</v>
      </c>
      <c r="I165" s="3" t="s">
        <v>787</v>
      </c>
      <c r="J165" s="3" t="s">
        <v>1903</v>
      </c>
      <c r="K165" s="3" t="s">
        <v>1904</v>
      </c>
    </row>
    <row r="166" spans="2:11" x14ac:dyDescent="0.25">
      <c r="B166" s="2" t="s">
        <v>788</v>
      </c>
      <c r="C166" s="2" t="s">
        <v>19</v>
      </c>
      <c r="D166" s="2" t="s">
        <v>789</v>
      </c>
      <c r="E166" s="3" t="s">
        <v>757</v>
      </c>
      <c r="F166" s="3" t="s">
        <v>1905</v>
      </c>
      <c r="G166" s="3" t="s">
        <v>790</v>
      </c>
      <c r="H166" s="3" t="s">
        <v>791</v>
      </c>
      <c r="I166" s="3" t="s">
        <v>792</v>
      </c>
      <c r="J166" s="3" t="s">
        <v>1906</v>
      </c>
      <c r="K166" s="3" t="s">
        <v>1488</v>
      </c>
    </row>
    <row r="167" spans="2:11" x14ac:dyDescent="0.25">
      <c r="B167" s="2" t="s">
        <v>793</v>
      </c>
      <c r="C167" s="2" t="s">
        <v>8</v>
      </c>
      <c r="D167" s="2" t="s">
        <v>794</v>
      </c>
      <c r="E167" s="3" t="s">
        <v>795</v>
      </c>
      <c r="F167" s="3" t="s">
        <v>1907</v>
      </c>
      <c r="G167" s="3" t="s">
        <v>796</v>
      </c>
      <c r="H167" s="3" t="s">
        <v>797</v>
      </c>
      <c r="I167" s="3" t="s">
        <v>798</v>
      </c>
      <c r="J167" s="3" t="s">
        <v>1908</v>
      </c>
      <c r="K167" s="3" t="s">
        <v>1909</v>
      </c>
    </row>
    <row r="168" spans="2:11" x14ac:dyDescent="0.25">
      <c r="B168" s="2" t="s">
        <v>799</v>
      </c>
      <c r="C168" s="2" t="s">
        <v>19</v>
      </c>
      <c r="D168" s="2" t="s">
        <v>800</v>
      </c>
      <c r="E168" s="3" t="s">
        <v>795</v>
      </c>
      <c r="F168" s="3" t="s">
        <v>1910</v>
      </c>
      <c r="G168" s="3" t="s">
        <v>801</v>
      </c>
      <c r="H168" s="3" t="s">
        <v>802</v>
      </c>
      <c r="I168" s="3" t="s">
        <v>803</v>
      </c>
      <c r="J168" s="3" t="s">
        <v>1911</v>
      </c>
      <c r="K168" s="3" t="s">
        <v>1636</v>
      </c>
    </row>
    <row r="169" spans="2:11" x14ac:dyDescent="0.25">
      <c r="B169" s="2" t="s">
        <v>804</v>
      </c>
      <c r="C169" s="2" t="s">
        <v>19</v>
      </c>
      <c r="D169" s="2" t="s">
        <v>805</v>
      </c>
      <c r="E169" s="3" t="s">
        <v>795</v>
      </c>
      <c r="F169" s="3" t="s">
        <v>1912</v>
      </c>
      <c r="G169" s="3" t="s">
        <v>806</v>
      </c>
      <c r="H169" s="3" t="s">
        <v>807</v>
      </c>
      <c r="I169" s="3" t="s">
        <v>808</v>
      </c>
      <c r="J169" s="3" t="s">
        <v>1913</v>
      </c>
      <c r="K169" s="3" t="s">
        <v>1914</v>
      </c>
    </row>
    <row r="170" spans="2:11" x14ac:dyDescent="0.25">
      <c r="B170" s="2" t="s">
        <v>809</v>
      </c>
      <c r="C170" s="2" t="s">
        <v>15</v>
      </c>
      <c r="D170" s="2" t="s">
        <v>810</v>
      </c>
      <c r="E170" s="3" t="s">
        <v>795</v>
      </c>
      <c r="F170" s="3" t="s">
        <v>1915</v>
      </c>
      <c r="G170" s="3" t="s">
        <v>811</v>
      </c>
      <c r="H170" s="3" t="s">
        <v>812</v>
      </c>
      <c r="I170" s="3" t="s">
        <v>813</v>
      </c>
      <c r="J170" s="3" t="s">
        <v>1916</v>
      </c>
      <c r="K170" s="3" t="s">
        <v>1917</v>
      </c>
    </row>
    <row r="171" spans="2:11" x14ac:dyDescent="0.25">
      <c r="B171" s="2" t="s">
        <v>814</v>
      </c>
      <c r="C171" s="2" t="s">
        <v>8</v>
      </c>
      <c r="D171" s="2" t="s">
        <v>815</v>
      </c>
      <c r="E171" s="3" t="s">
        <v>816</v>
      </c>
      <c r="F171" s="3" t="s">
        <v>1918</v>
      </c>
      <c r="G171" s="3" t="s">
        <v>817</v>
      </c>
      <c r="H171" s="3" t="s">
        <v>818</v>
      </c>
      <c r="I171" s="3" t="s">
        <v>819</v>
      </c>
      <c r="J171" s="3" t="s">
        <v>1919</v>
      </c>
      <c r="K171" s="3" t="s">
        <v>1520</v>
      </c>
    </row>
    <row r="172" spans="2:11" x14ac:dyDescent="0.25">
      <c r="B172" s="2" t="s">
        <v>820</v>
      </c>
      <c r="C172" s="2" t="s">
        <v>134</v>
      </c>
      <c r="D172" s="2" t="s">
        <v>821</v>
      </c>
      <c r="E172" s="3" t="s">
        <v>816</v>
      </c>
      <c r="F172" s="3" t="s">
        <v>1920</v>
      </c>
      <c r="G172" s="3" t="s">
        <v>822</v>
      </c>
      <c r="H172" s="3" t="s">
        <v>823</v>
      </c>
      <c r="I172" s="3" t="s">
        <v>824</v>
      </c>
      <c r="J172" s="3" t="s">
        <v>1921</v>
      </c>
      <c r="K172" s="3" t="s">
        <v>1922</v>
      </c>
    </row>
    <row r="173" spans="2:11" x14ac:dyDescent="0.25">
      <c r="B173" s="2" t="s">
        <v>825</v>
      </c>
      <c r="C173" s="2" t="s">
        <v>19</v>
      </c>
      <c r="D173" s="2" t="s">
        <v>826</v>
      </c>
      <c r="E173" s="3" t="s">
        <v>816</v>
      </c>
      <c r="F173" s="3" t="s">
        <v>1923</v>
      </c>
      <c r="G173" s="3" t="s">
        <v>827</v>
      </c>
      <c r="H173" s="3" t="s">
        <v>828</v>
      </c>
      <c r="I173" s="3" t="s">
        <v>829</v>
      </c>
      <c r="J173" s="3" t="s">
        <v>1924</v>
      </c>
      <c r="K173" s="3" t="s">
        <v>1925</v>
      </c>
    </row>
    <row r="174" spans="2:11" x14ac:dyDescent="0.25">
      <c r="B174" s="2" t="s">
        <v>830</v>
      </c>
      <c r="C174" s="2" t="s">
        <v>8</v>
      </c>
      <c r="D174" s="2" t="s">
        <v>831</v>
      </c>
      <c r="E174" s="3" t="s">
        <v>816</v>
      </c>
      <c r="F174" s="3" t="s">
        <v>1926</v>
      </c>
      <c r="G174" s="3" t="s">
        <v>832</v>
      </c>
      <c r="H174" s="3" t="s">
        <v>833</v>
      </c>
      <c r="I174" s="3" t="s">
        <v>834</v>
      </c>
      <c r="J174" s="3" t="s">
        <v>1927</v>
      </c>
      <c r="K174" s="3" t="s">
        <v>1928</v>
      </c>
    </row>
    <row r="175" spans="2:11" x14ac:dyDescent="0.25">
      <c r="B175" s="2" t="s">
        <v>835</v>
      </c>
      <c r="C175" s="2" t="s">
        <v>8</v>
      </c>
      <c r="D175" s="2" t="s">
        <v>836</v>
      </c>
      <c r="E175" s="3" t="s">
        <v>816</v>
      </c>
      <c r="F175" s="3" t="s">
        <v>1929</v>
      </c>
      <c r="G175" s="3" t="s">
        <v>837</v>
      </c>
      <c r="H175" s="3" t="s">
        <v>838</v>
      </c>
      <c r="I175" s="3" t="s">
        <v>227</v>
      </c>
      <c r="J175" s="3" t="s">
        <v>1930</v>
      </c>
      <c r="K175" s="3" t="s">
        <v>1931</v>
      </c>
    </row>
    <row r="176" spans="2:11" x14ac:dyDescent="0.25">
      <c r="B176" s="2" t="s">
        <v>839</v>
      </c>
      <c r="C176" s="2" t="s">
        <v>19</v>
      </c>
      <c r="D176" s="2" t="s">
        <v>840</v>
      </c>
      <c r="E176" s="3" t="s">
        <v>816</v>
      </c>
      <c r="F176" s="3" t="s">
        <v>1932</v>
      </c>
      <c r="G176" s="3" t="s">
        <v>841</v>
      </c>
      <c r="H176" s="3"/>
      <c r="I176" s="3"/>
      <c r="J176" s="3" t="s">
        <v>1933</v>
      </c>
      <c r="K176" s="3" t="s">
        <v>1934</v>
      </c>
    </row>
    <row r="177" spans="2:11" x14ac:dyDescent="0.25">
      <c r="B177" s="2" t="s">
        <v>842</v>
      </c>
      <c r="C177" s="2" t="s">
        <v>101</v>
      </c>
      <c r="D177" s="2" t="s">
        <v>843</v>
      </c>
      <c r="E177" s="3" t="s">
        <v>816</v>
      </c>
      <c r="F177" s="3" t="s">
        <v>1735</v>
      </c>
      <c r="G177" s="3" t="s">
        <v>844</v>
      </c>
      <c r="H177" s="3" t="s">
        <v>845</v>
      </c>
      <c r="I177" s="3" t="s">
        <v>846</v>
      </c>
      <c r="J177" s="3" t="s">
        <v>1935</v>
      </c>
      <c r="K177" s="3" t="s">
        <v>1936</v>
      </c>
    </row>
    <row r="178" spans="2:11" x14ac:dyDescent="0.25">
      <c r="B178" s="2" t="s">
        <v>847</v>
      </c>
      <c r="C178" s="2" t="s">
        <v>101</v>
      </c>
      <c r="D178" s="2" t="s">
        <v>848</v>
      </c>
      <c r="E178" s="3" t="s">
        <v>816</v>
      </c>
      <c r="F178" s="3" t="s">
        <v>1937</v>
      </c>
      <c r="G178" s="3" t="s">
        <v>849</v>
      </c>
      <c r="H178" s="3" t="s">
        <v>850</v>
      </c>
      <c r="I178" s="3" t="s">
        <v>851</v>
      </c>
      <c r="J178" s="3" t="s">
        <v>1938</v>
      </c>
      <c r="K178" s="3" t="s">
        <v>1711</v>
      </c>
    </row>
    <row r="179" spans="2:11" x14ac:dyDescent="0.25">
      <c r="B179" s="2" t="s">
        <v>852</v>
      </c>
      <c r="C179" s="2" t="s">
        <v>19</v>
      </c>
      <c r="D179" s="2" t="s">
        <v>853</v>
      </c>
      <c r="E179" s="3" t="s">
        <v>854</v>
      </c>
      <c r="F179" s="3" t="s">
        <v>1939</v>
      </c>
      <c r="G179" s="3" t="s">
        <v>855</v>
      </c>
      <c r="H179" s="3" t="s">
        <v>856</v>
      </c>
      <c r="I179" s="3" t="s">
        <v>857</v>
      </c>
      <c r="J179" s="3" t="s">
        <v>1940</v>
      </c>
      <c r="K179" s="3" t="s">
        <v>1941</v>
      </c>
    </row>
    <row r="180" spans="2:11" x14ac:dyDescent="0.25">
      <c r="B180" s="2" t="s">
        <v>858</v>
      </c>
      <c r="C180" s="2" t="s">
        <v>8</v>
      </c>
      <c r="D180" s="2" t="s">
        <v>859</v>
      </c>
      <c r="E180" s="3" t="s">
        <v>854</v>
      </c>
      <c r="F180" s="3" t="s">
        <v>1942</v>
      </c>
      <c r="G180" s="3" t="s">
        <v>860</v>
      </c>
      <c r="H180" s="3" t="s">
        <v>861</v>
      </c>
      <c r="I180" s="3" t="s">
        <v>862</v>
      </c>
      <c r="J180" s="3" t="s">
        <v>1943</v>
      </c>
      <c r="K180" s="3" t="s">
        <v>1686</v>
      </c>
    </row>
    <row r="181" spans="2:11" x14ac:dyDescent="0.25">
      <c r="B181" s="2" t="s">
        <v>863</v>
      </c>
      <c r="C181" s="2" t="s">
        <v>15</v>
      </c>
      <c r="D181" s="2" t="s">
        <v>864</v>
      </c>
      <c r="E181" s="3" t="s">
        <v>854</v>
      </c>
      <c r="F181" s="3" t="s">
        <v>1944</v>
      </c>
      <c r="G181" s="3" t="s">
        <v>865</v>
      </c>
      <c r="H181" s="3" t="s">
        <v>866</v>
      </c>
      <c r="I181" s="3" t="s">
        <v>867</v>
      </c>
      <c r="J181" s="3" t="s">
        <v>1945</v>
      </c>
      <c r="K181" s="3" t="s">
        <v>1946</v>
      </c>
    </row>
    <row r="182" spans="2:11" x14ac:dyDescent="0.25">
      <c r="B182" s="2" t="s">
        <v>868</v>
      </c>
      <c r="C182" s="2" t="s">
        <v>19</v>
      </c>
      <c r="D182" s="2" t="s">
        <v>869</v>
      </c>
      <c r="E182" s="3" t="s">
        <v>870</v>
      </c>
      <c r="F182" s="3" t="s">
        <v>1947</v>
      </c>
      <c r="G182" s="3" t="s">
        <v>871</v>
      </c>
      <c r="H182" s="3" t="s">
        <v>872</v>
      </c>
      <c r="I182" s="3" t="s">
        <v>873</v>
      </c>
      <c r="J182" s="3" t="s">
        <v>1948</v>
      </c>
      <c r="K182" s="3" t="s">
        <v>1949</v>
      </c>
    </row>
    <row r="183" spans="2:11" x14ac:dyDescent="0.25">
      <c r="B183" s="2" t="s">
        <v>874</v>
      </c>
      <c r="C183" s="2" t="s">
        <v>19</v>
      </c>
      <c r="D183" s="2" t="s">
        <v>875</v>
      </c>
      <c r="E183" s="3" t="s">
        <v>870</v>
      </c>
      <c r="F183" s="3" t="s">
        <v>1950</v>
      </c>
      <c r="G183" s="3" t="s">
        <v>876</v>
      </c>
      <c r="H183" s="3" t="s">
        <v>877</v>
      </c>
      <c r="I183" s="3" t="s">
        <v>878</v>
      </c>
      <c r="J183" s="3" t="s">
        <v>1951</v>
      </c>
      <c r="K183" s="3" t="s">
        <v>1909</v>
      </c>
    </row>
    <row r="184" spans="2:11" x14ac:dyDescent="0.25">
      <c r="B184" s="2" t="s">
        <v>879</v>
      </c>
      <c r="C184" s="2" t="s">
        <v>8</v>
      </c>
      <c r="D184" s="2" t="s">
        <v>880</v>
      </c>
      <c r="E184" s="3" t="s">
        <v>870</v>
      </c>
      <c r="F184" s="3" t="s">
        <v>1952</v>
      </c>
      <c r="G184" s="3" t="s">
        <v>881</v>
      </c>
      <c r="H184" s="3" t="s">
        <v>882</v>
      </c>
      <c r="I184" s="3" t="s">
        <v>883</v>
      </c>
      <c r="J184" s="3" t="s">
        <v>1953</v>
      </c>
      <c r="K184" s="3" t="s">
        <v>1674</v>
      </c>
    </row>
    <row r="185" spans="2:11" x14ac:dyDescent="0.25">
      <c r="B185" s="2" t="s">
        <v>884</v>
      </c>
      <c r="C185" s="2" t="s">
        <v>101</v>
      </c>
      <c r="D185" s="2" t="s">
        <v>885</v>
      </c>
      <c r="E185" s="3" t="s">
        <v>870</v>
      </c>
      <c r="F185" s="3" t="s">
        <v>1567</v>
      </c>
      <c r="G185" s="3" t="s">
        <v>886</v>
      </c>
      <c r="H185" s="3" t="s">
        <v>887</v>
      </c>
      <c r="I185" s="3" t="s">
        <v>888</v>
      </c>
      <c r="J185" s="3" t="s">
        <v>1954</v>
      </c>
      <c r="K185" s="3" t="s">
        <v>1955</v>
      </c>
    </row>
    <row r="186" spans="2:11" x14ac:dyDescent="0.25">
      <c r="B186" s="2" t="s">
        <v>889</v>
      </c>
      <c r="C186" s="2" t="s">
        <v>19</v>
      </c>
      <c r="D186" s="2" t="s">
        <v>890</v>
      </c>
      <c r="E186" s="3" t="s">
        <v>891</v>
      </c>
      <c r="F186" s="3" t="s">
        <v>1956</v>
      </c>
      <c r="G186" s="3" t="s">
        <v>892</v>
      </c>
      <c r="H186" s="3" t="s">
        <v>893</v>
      </c>
      <c r="I186" s="3" t="s">
        <v>894</v>
      </c>
      <c r="J186" s="3" t="s">
        <v>1957</v>
      </c>
      <c r="K186" s="3" t="s">
        <v>1958</v>
      </c>
    </row>
    <row r="187" spans="2:11" x14ac:dyDescent="0.25">
      <c r="B187" s="2" t="s">
        <v>895</v>
      </c>
      <c r="C187" s="2" t="s">
        <v>19</v>
      </c>
      <c r="D187" s="2" t="s">
        <v>896</v>
      </c>
      <c r="E187" s="3" t="s">
        <v>891</v>
      </c>
      <c r="F187" s="3" t="s">
        <v>1959</v>
      </c>
      <c r="G187" s="3" t="s">
        <v>897</v>
      </c>
      <c r="H187" s="3" t="s">
        <v>898</v>
      </c>
      <c r="I187" s="3" t="s">
        <v>899</v>
      </c>
      <c r="J187" s="3" t="s">
        <v>1960</v>
      </c>
      <c r="K187" s="3" t="s">
        <v>1686</v>
      </c>
    </row>
    <row r="188" spans="2:11" x14ac:dyDescent="0.25">
      <c r="B188" s="2" t="s">
        <v>900</v>
      </c>
      <c r="C188" s="2" t="s">
        <v>101</v>
      </c>
      <c r="D188" s="2" t="s">
        <v>901</v>
      </c>
      <c r="E188" s="3" t="s">
        <v>891</v>
      </c>
      <c r="F188" s="3" t="s">
        <v>1961</v>
      </c>
      <c r="G188" s="3" t="s">
        <v>902</v>
      </c>
      <c r="H188" s="3" t="s">
        <v>903</v>
      </c>
      <c r="I188" s="3" t="s">
        <v>904</v>
      </c>
      <c r="J188" s="3" t="s">
        <v>1962</v>
      </c>
      <c r="K188" s="3" t="s">
        <v>1963</v>
      </c>
    </row>
    <row r="189" spans="2:11" x14ac:dyDescent="0.25">
      <c r="B189" s="2" t="s">
        <v>905</v>
      </c>
      <c r="C189" s="2" t="s">
        <v>15</v>
      </c>
      <c r="D189" s="2" t="s">
        <v>906</v>
      </c>
      <c r="E189" s="3" t="s">
        <v>891</v>
      </c>
      <c r="F189" s="3" t="s">
        <v>1964</v>
      </c>
      <c r="G189" s="3" t="s">
        <v>907</v>
      </c>
      <c r="H189" s="3" t="s">
        <v>908</v>
      </c>
      <c r="I189" s="3" t="s">
        <v>909</v>
      </c>
      <c r="J189" s="3" t="s">
        <v>1965</v>
      </c>
      <c r="K189" s="3" t="s">
        <v>1966</v>
      </c>
    </row>
    <row r="190" spans="2:11" x14ac:dyDescent="0.25">
      <c r="B190" s="2" t="s">
        <v>910</v>
      </c>
      <c r="C190" s="2" t="s">
        <v>134</v>
      </c>
      <c r="D190" s="2" t="s">
        <v>911</v>
      </c>
      <c r="E190" s="3" t="s">
        <v>912</v>
      </c>
      <c r="F190" s="3" t="s">
        <v>1967</v>
      </c>
      <c r="G190" s="3" t="s">
        <v>913</v>
      </c>
      <c r="H190" s="3" t="s">
        <v>914</v>
      </c>
      <c r="I190" s="3" t="s">
        <v>915</v>
      </c>
      <c r="J190" s="3" t="s">
        <v>1968</v>
      </c>
      <c r="K190" s="3" t="s">
        <v>1969</v>
      </c>
    </row>
    <row r="191" spans="2:11" x14ac:dyDescent="0.25">
      <c r="B191" s="2" t="s">
        <v>916</v>
      </c>
      <c r="C191" s="2" t="s">
        <v>917</v>
      </c>
      <c r="D191" s="2" t="s">
        <v>918</v>
      </c>
      <c r="E191" s="3" t="s">
        <v>912</v>
      </c>
      <c r="F191" s="3" t="s">
        <v>1970</v>
      </c>
      <c r="G191" s="3" t="s">
        <v>919</v>
      </c>
      <c r="H191" s="3" t="s">
        <v>920</v>
      </c>
      <c r="I191" s="3" t="s">
        <v>921</v>
      </c>
      <c r="J191" s="3" t="s">
        <v>1971</v>
      </c>
      <c r="K191" s="3" t="s">
        <v>1972</v>
      </c>
    </row>
    <row r="192" spans="2:11" x14ac:dyDescent="0.25">
      <c r="B192" s="2" t="s">
        <v>922</v>
      </c>
      <c r="C192" s="2" t="s">
        <v>923</v>
      </c>
      <c r="D192" s="2" t="s">
        <v>924</v>
      </c>
      <c r="E192" s="3" t="s">
        <v>912</v>
      </c>
      <c r="F192" s="3" t="s">
        <v>1973</v>
      </c>
      <c r="G192" s="3" t="s">
        <v>925</v>
      </c>
      <c r="H192" s="3" t="s">
        <v>585</v>
      </c>
      <c r="I192" s="3" t="s">
        <v>926</v>
      </c>
      <c r="J192" s="3" t="s">
        <v>1974</v>
      </c>
      <c r="K192" s="3" t="s">
        <v>1975</v>
      </c>
    </row>
    <row r="193" spans="2:11" x14ac:dyDescent="0.25">
      <c r="B193" s="2" t="s">
        <v>927</v>
      </c>
      <c r="C193" s="2" t="s">
        <v>11</v>
      </c>
      <c r="D193" s="2" t="s">
        <v>928</v>
      </c>
      <c r="E193" s="3" t="s">
        <v>912</v>
      </c>
      <c r="F193" s="3" t="s">
        <v>1976</v>
      </c>
      <c r="G193" s="3" t="s">
        <v>929</v>
      </c>
      <c r="H193" s="3" t="s">
        <v>930</v>
      </c>
      <c r="I193" s="3" t="s">
        <v>931</v>
      </c>
      <c r="J193" s="3" t="s">
        <v>1977</v>
      </c>
      <c r="K193" s="3" t="s">
        <v>1708</v>
      </c>
    </row>
    <row r="194" spans="2:11" x14ac:dyDescent="0.25">
      <c r="B194" s="2" t="s">
        <v>932</v>
      </c>
      <c r="C194" s="2" t="s">
        <v>144</v>
      </c>
      <c r="D194" s="2" t="s">
        <v>933</v>
      </c>
      <c r="E194" s="3" t="s">
        <v>912</v>
      </c>
      <c r="F194" s="3" t="s">
        <v>1978</v>
      </c>
      <c r="G194" s="3" t="s">
        <v>934</v>
      </c>
      <c r="H194" s="3" t="s">
        <v>935</v>
      </c>
      <c r="I194" s="3" t="s">
        <v>936</v>
      </c>
      <c r="J194" s="3" t="s">
        <v>1979</v>
      </c>
      <c r="K194" s="3" t="s">
        <v>1980</v>
      </c>
    </row>
    <row r="195" spans="2:11" x14ac:dyDescent="0.25">
      <c r="B195" s="2" t="s">
        <v>937</v>
      </c>
      <c r="C195" s="2" t="s">
        <v>923</v>
      </c>
      <c r="D195" s="2" t="s">
        <v>938</v>
      </c>
      <c r="E195" s="3" t="s">
        <v>912</v>
      </c>
      <c r="F195" s="3" t="s">
        <v>1981</v>
      </c>
      <c r="G195" s="3" t="s">
        <v>939</v>
      </c>
      <c r="H195" s="3" t="s">
        <v>940</v>
      </c>
      <c r="I195" s="3" t="s">
        <v>941</v>
      </c>
      <c r="J195" s="3" t="s">
        <v>1982</v>
      </c>
      <c r="K195" s="3" t="s">
        <v>1983</v>
      </c>
    </row>
    <row r="196" spans="2:11" x14ac:dyDescent="0.25">
      <c r="B196" s="2" t="s">
        <v>942</v>
      </c>
      <c r="C196" s="2" t="s">
        <v>101</v>
      </c>
      <c r="D196" s="2" t="s">
        <v>943</v>
      </c>
      <c r="E196" s="3" t="s">
        <v>944</v>
      </c>
      <c r="F196" s="3" t="s">
        <v>1984</v>
      </c>
      <c r="G196" s="3" t="s">
        <v>945</v>
      </c>
      <c r="H196" s="3" t="s">
        <v>946</v>
      </c>
      <c r="I196" s="3" t="s">
        <v>947</v>
      </c>
      <c r="J196" s="3" t="s">
        <v>1985</v>
      </c>
      <c r="K196" s="3" t="s">
        <v>1636</v>
      </c>
    </row>
    <row r="197" spans="2:11" x14ac:dyDescent="0.25">
      <c r="B197" s="2" t="s">
        <v>948</v>
      </c>
      <c r="C197" s="2" t="s">
        <v>101</v>
      </c>
      <c r="D197" s="2" t="s">
        <v>949</v>
      </c>
      <c r="E197" s="3" t="s">
        <v>944</v>
      </c>
      <c r="F197" s="3" t="s">
        <v>1986</v>
      </c>
      <c r="G197" s="3" t="s">
        <v>950</v>
      </c>
      <c r="H197" s="3" t="s">
        <v>951</v>
      </c>
      <c r="I197" s="3" t="s">
        <v>952</v>
      </c>
      <c r="J197" s="3" t="s">
        <v>1987</v>
      </c>
      <c r="K197" s="3" t="s">
        <v>1988</v>
      </c>
    </row>
    <row r="198" spans="2:11" x14ac:dyDescent="0.25">
      <c r="B198" s="2" t="s">
        <v>953</v>
      </c>
      <c r="C198" s="2" t="s">
        <v>11</v>
      </c>
      <c r="D198" s="2" t="s">
        <v>954</v>
      </c>
      <c r="E198" s="3" t="s">
        <v>944</v>
      </c>
      <c r="F198" s="3" t="s">
        <v>1989</v>
      </c>
      <c r="G198" s="3" t="s">
        <v>955</v>
      </c>
      <c r="H198" s="3" t="s">
        <v>956</v>
      </c>
      <c r="I198" s="3" t="s">
        <v>957</v>
      </c>
      <c r="J198" s="3" t="s">
        <v>1990</v>
      </c>
      <c r="K198" s="3" t="s">
        <v>1900</v>
      </c>
    </row>
    <row r="199" spans="2:11" x14ac:dyDescent="0.25">
      <c r="B199" s="2" t="s">
        <v>958</v>
      </c>
      <c r="C199" s="2" t="s">
        <v>8</v>
      </c>
      <c r="D199" s="2" t="s">
        <v>959</v>
      </c>
      <c r="E199" s="3" t="s">
        <v>944</v>
      </c>
      <c r="F199" s="3" t="s">
        <v>1991</v>
      </c>
      <c r="G199" s="3" t="s">
        <v>960</v>
      </c>
      <c r="H199" s="3" t="s">
        <v>961</v>
      </c>
      <c r="I199" s="3" t="s">
        <v>962</v>
      </c>
      <c r="J199" s="3" t="s">
        <v>1992</v>
      </c>
      <c r="K199" s="3" t="s">
        <v>1788</v>
      </c>
    </row>
    <row r="200" spans="2:11" x14ac:dyDescent="0.25">
      <c r="B200" s="2" t="s">
        <v>963</v>
      </c>
      <c r="C200" s="2" t="s">
        <v>19</v>
      </c>
      <c r="D200" s="2" t="s">
        <v>964</v>
      </c>
      <c r="E200" s="3" t="s">
        <v>965</v>
      </c>
      <c r="F200" s="3" t="s">
        <v>1993</v>
      </c>
      <c r="G200" s="3" t="s">
        <v>966</v>
      </c>
      <c r="H200" s="3" t="s">
        <v>967</v>
      </c>
      <c r="I200" s="3" t="s">
        <v>968</v>
      </c>
      <c r="J200" s="3" t="s">
        <v>1994</v>
      </c>
      <c r="K200" s="3" t="s">
        <v>1995</v>
      </c>
    </row>
    <row r="201" spans="2:11" x14ac:dyDescent="0.25">
      <c r="B201" s="2" t="s">
        <v>969</v>
      </c>
      <c r="C201" s="2" t="s">
        <v>19</v>
      </c>
      <c r="D201" s="2" t="s">
        <v>970</v>
      </c>
      <c r="E201" s="3" t="s">
        <v>965</v>
      </c>
      <c r="F201" s="3" t="s">
        <v>1996</v>
      </c>
      <c r="G201" s="3" t="s">
        <v>186</v>
      </c>
      <c r="H201" s="3" t="s">
        <v>971</v>
      </c>
      <c r="I201" s="3" t="s">
        <v>972</v>
      </c>
      <c r="J201" s="3" t="s">
        <v>1997</v>
      </c>
      <c r="K201" s="3" t="s">
        <v>1998</v>
      </c>
    </row>
    <row r="202" spans="2:11" x14ac:dyDescent="0.25">
      <c r="B202" s="2" t="s">
        <v>973</v>
      </c>
      <c r="C202" s="2" t="s">
        <v>134</v>
      </c>
      <c r="D202" s="2" t="s">
        <v>974</v>
      </c>
      <c r="E202" s="3" t="s">
        <v>965</v>
      </c>
      <c r="F202" s="3" t="s">
        <v>1999</v>
      </c>
      <c r="G202" s="3" t="s">
        <v>975</v>
      </c>
      <c r="H202" s="3" t="s">
        <v>976</v>
      </c>
      <c r="I202" s="3" t="s">
        <v>977</v>
      </c>
      <c r="J202" s="3" t="s">
        <v>2000</v>
      </c>
      <c r="K202" s="3" t="s">
        <v>1941</v>
      </c>
    </row>
    <row r="203" spans="2:11" x14ac:dyDescent="0.25">
      <c r="B203" s="2" t="s">
        <v>978</v>
      </c>
      <c r="C203" s="2" t="s">
        <v>101</v>
      </c>
      <c r="D203" s="2" t="s">
        <v>979</v>
      </c>
      <c r="E203" s="3" t="s">
        <v>965</v>
      </c>
      <c r="F203" s="3" t="s">
        <v>2001</v>
      </c>
      <c r="G203" s="3" t="s">
        <v>980</v>
      </c>
      <c r="H203" s="3" t="s">
        <v>981</v>
      </c>
      <c r="I203" s="3" t="s">
        <v>982</v>
      </c>
      <c r="J203" s="3" t="s">
        <v>2002</v>
      </c>
      <c r="K203" s="3" t="s">
        <v>2003</v>
      </c>
    </row>
    <row r="204" spans="2:11" x14ac:dyDescent="0.25">
      <c r="B204" s="2" t="s">
        <v>983</v>
      </c>
      <c r="C204" s="2" t="s">
        <v>144</v>
      </c>
      <c r="D204" s="2" t="s">
        <v>984</v>
      </c>
      <c r="E204" s="3" t="s">
        <v>965</v>
      </c>
      <c r="F204" s="3" t="s">
        <v>2004</v>
      </c>
      <c r="G204" s="3" t="s">
        <v>985</v>
      </c>
      <c r="H204" s="3" t="s">
        <v>986</v>
      </c>
      <c r="I204" s="3" t="s">
        <v>987</v>
      </c>
      <c r="J204" s="3" t="s">
        <v>2005</v>
      </c>
      <c r="K204" s="3" t="s">
        <v>2006</v>
      </c>
    </row>
    <row r="205" spans="2:11" x14ac:dyDescent="0.25">
      <c r="B205" s="2" t="s">
        <v>988</v>
      </c>
      <c r="C205" s="2" t="s">
        <v>19</v>
      </c>
      <c r="D205" s="2" t="s">
        <v>989</v>
      </c>
      <c r="E205" s="3" t="s">
        <v>965</v>
      </c>
      <c r="F205" s="3" t="s">
        <v>2007</v>
      </c>
      <c r="G205" s="3" t="s">
        <v>990</v>
      </c>
      <c r="H205" s="3" t="s">
        <v>991</v>
      </c>
      <c r="I205" s="3" t="s">
        <v>992</v>
      </c>
      <c r="J205" s="3" t="s">
        <v>2008</v>
      </c>
      <c r="K205" s="3" t="s">
        <v>2009</v>
      </c>
    </row>
    <row r="206" spans="2:11" x14ac:dyDescent="0.25">
      <c r="B206" s="2" t="s">
        <v>993</v>
      </c>
      <c r="C206" s="2" t="s">
        <v>15</v>
      </c>
      <c r="D206" s="2" t="s">
        <v>994</v>
      </c>
      <c r="E206" s="3" t="s">
        <v>995</v>
      </c>
      <c r="F206" s="3" t="s">
        <v>2010</v>
      </c>
      <c r="G206" s="3" t="s">
        <v>996</v>
      </c>
      <c r="H206" s="3" t="s">
        <v>997</v>
      </c>
      <c r="I206" s="3" t="s">
        <v>998</v>
      </c>
      <c r="J206" s="3" t="s">
        <v>2011</v>
      </c>
      <c r="K206" s="3" t="s">
        <v>2012</v>
      </c>
    </row>
    <row r="207" spans="2:11" x14ac:dyDescent="0.25">
      <c r="B207" s="2" t="s">
        <v>999</v>
      </c>
      <c r="C207" s="2" t="s">
        <v>11</v>
      </c>
      <c r="D207" s="2" t="s">
        <v>1000</v>
      </c>
      <c r="E207" s="3" t="s">
        <v>995</v>
      </c>
      <c r="F207" s="3" t="s">
        <v>2013</v>
      </c>
      <c r="G207" s="3" t="s">
        <v>1001</v>
      </c>
      <c r="H207" s="3" t="s">
        <v>1002</v>
      </c>
      <c r="I207" s="3" t="s">
        <v>260</v>
      </c>
      <c r="J207" s="3" t="s">
        <v>2014</v>
      </c>
      <c r="K207" s="3" t="s">
        <v>2015</v>
      </c>
    </row>
    <row r="208" spans="2:11" x14ac:dyDescent="0.25">
      <c r="B208" s="2" t="s">
        <v>1003</v>
      </c>
      <c r="C208" s="2" t="s">
        <v>101</v>
      </c>
      <c r="D208" s="2" t="s">
        <v>1004</v>
      </c>
      <c r="E208" s="3" t="s">
        <v>995</v>
      </c>
      <c r="F208" s="3" t="s">
        <v>2016</v>
      </c>
      <c r="G208" s="3" t="s">
        <v>1005</v>
      </c>
      <c r="H208" s="3" t="s">
        <v>1006</v>
      </c>
      <c r="I208" s="3" t="s">
        <v>1007</v>
      </c>
      <c r="J208" s="3" t="s">
        <v>2017</v>
      </c>
      <c r="K208" s="3" t="s">
        <v>2018</v>
      </c>
    </row>
    <row r="209" spans="2:11" x14ac:dyDescent="0.25">
      <c r="B209" s="2" t="s">
        <v>1008</v>
      </c>
      <c r="C209" s="2" t="s">
        <v>8</v>
      </c>
      <c r="D209" s="2" t="s">
        <v>1009</v>
      </c>
      <c r="E209" s="3" t="s">
        <v>995</v>
      </c>
      <c r="F209" s="3" t="s">
        <v>2019</v>
      </c>
      <c r="G209" s="3" t="s">
        <v>1010</v>
      </c>
      <c r="H209" s="3" t="s">
        <v>1011</v>
      </c>
      <c r="I209" s="3" t="s">
        <v>1012</v>
      </c>
      <c r="J209" s="3" t="s">
        <v>2020</v>
      </c>
      <c r="K209" s="3" t="s">
        <v>1604</v>
      </c>
    </row>
    <row r="210" spans="2:11" x14ac:dyDescent="0.25">
      <c r="B210" s="2" t="s">
        <v>1013</v>
      </c>
      <c r="C210" s="2" t="s">
        <v>8</v>
      </c>
      <c r="D210" s="2" t="s">
        <v>1014</v>
      </c>
      <c r="E210" s="3" t="s">
        <v>995</v>
      </c>
      <c r="F210" s="3" t="s">
        <v>2021</v>
      </c>
      <c r="G210" s="3" t="s">
        <v>1015</v>
      </c>
      <c r="H210" s="3" t="s">
        <v>1016</v>
      </c>
      <c r="I210" s="3" t="s">
        <v>587</v>
      </c>
      <c r="J210" s="3" t="s">
        <v>2022</v>
      </c>
      <c r="K210" s="3" t="s">
        <v>2023</v>
      </c>
    </row>
    <row r="211" spans="2:11" x14ac:dyDescent="0.25">
      <c r="B211" s="2" t="s">
        <v>1017</v>
      </c>
      <c r="C211" s="2" t="s">
        <v>19</v>
      </c>
      <c r="D211" s="2" t="s">
        <v>1018</v>
      </c>
      <c r="E211" s="3" t="s">
        <v>1019</v>
      </c>
      <c r="F211" s="3" t="s">
        <v>2024</v>
      </c>
      <c r="G211" s="3" t="s">
        <v>1020</v>
      </c>
      <c r="H211" s="3" t="s">
        <v>1021</v>
      </c>
      <c r="I211" s="3" t="s">
        <v>1022</v>
      </c>
      <c r="J211" s="3" t="s">
        <v>2025</v>
      </c>
      <c r="K211" s="3" t="s">
        <v>2026</v>
      </c>
    </row>
    <row r="212" spans="2:11" x14ac:dyDescent="0.25">
      <c r="B212" s="2" t="s">
        <v>1023</v>
      </c>
      <c r="C212" s="2" t="s">
        <v>917</v>
      </c>
      <c r="D212" s="2" t="s">
        <v>1024</v>
      </c>
      <c r="E212" s="3" t="s">
        <v>1019</v>
      </c>
      <c r="F212" s="3" t="s">
        <v>2027</v>
      </c>
      <c r="G212" s="3" t="s">
        <v>1025</v>
      </c>
      <c r="H212" s="3" t="s">
        <v>1026</v>
      </c>
      <c r="I212" s="3" t="s">
        <v>1027</v>
      </c>
      <c r="J212" s="3" t="s">
        <v>2028</v>
      </c>
      <c r="K212" s="3" t="s">
        <v>1983</v>
      </c>
    </row>
    <row r="213" spans="2:11" x14ac:dyDescent="0.25">
      <c r="B213" s="2" t="s">
        <v>1028</v>
      </c>
      <c r="C213" s="2" t="s">
        <v>144</v>
      </c>
      <c r="D213" s="2" t="s">
        <v>1029</v>
      </c>
      <c r="E213" s="3" t="s">
        <v>1019</v>
      </c>
      <c r="F213" s="3" t="s">
        <v>2029</v>
      </c>
      <c r="G213" s="3" t="s">
        <v>1030</v>
      </c>
      <c r="H213" s="3" t="s">
        <v>1031</v>
      </c>
      <c r="I213" s="3" t="s">
        <v>1032</v>
      </c>
      <c r="J213" s="3" t="s">
        <v>2030</v>
      </c>
      <c r="K213" s="3" t="s">
        <v>1854</v>
      </c>
    </row>
    <row r="214" spans="2:11" x14ac:dyDescent="0.25">
      <c r="B214" s="2" t="s">
        <v>1033</v>
      </c>
      <c r="C214" s="2" t="s">
        <v>19</v>
      </c>
      <c r="D214" s="2" t="s">
        <v>1034</v>
      </c>
      <c r="E214" s="3" t="s">
        <v>1019</v>
      </c>
      <c r="F214" s="3" t="s">
        <v>2031</v>
      </c>
      <c r="G214" s="3" t="s">
        <v>1035</v>
      </c>
      <c r="H214" s="3" t="s">
        <v>1036</v>
      </c>
      <c r="I214" s="3" t="s">
        <v>1037</v>
      </c>
      <c r="J214" s="3" t="s">
        <v>2032</v>
      </c>
      <c r="K214" s="3" t="s">
        <v>2033</v>
      </c>
    </row>
    <row r="215" spans="2:11" x14ac:dyDescent="0.25">
      <c r="B215" s="2" t="s">
        <v>1038</v>
      </c>
      <c r="C215" s="2" t="s">
        <v>8</v>
      </c>
      <c r="D215" s="2" t="s">
        <v>1039</v>
      </c>
      <c r="E215" s="3" t="s">
        <v>1019</v>
      </c>
      <c r="F215" s="3" t="s">
        <v>1555</v>
      </c>
      <c r="G215" s="3" t="s">
        <v>1040</v>
      </c>
      <c r="H215" s="3" t="s">
        <v>1041</v>
      </c>
      <c r="I215" s="3" t="s">
        <v>1042</v>
      </c>
      <c r="J215" s="3" t="s">
        <v>2034</v>
      </c>
      <c r="K215" s="3" t="s">
        <v>1782</v>
      </c>
    </row>
    <row r="216" spans="2:11" x14ac:dyDescent="0.25">
      <c r="B216" s="2" t="s">
        <v>1043</v>
      </c>
      <c r="C216" s="2" t="s">
        <v>144</v>
      </c>
      <c r="D216" s="2" t="s">
        <v>1044</v>
      </c>
      <c r="E216" s="3" t="s">
        <v>1019</v>
      </c>
      <c r="F216" s="3" t="s">
        <v>2035</v>
      </c>
      <c r="G216" s="3" t="s">
        <v>1045</v>
      </c>
      <c r="H216" s="3" t="s">
        <v>1046</v>
      </c>
      <c r="I216" s="3" t="s">
        <v>1047</v>
      </c>
      <c r="J216" s="3" t="s">
        <v>2036</v>
      </c>
      <c r="K216" s="3" t="s">
        <v>2037</v>
      </c>
    </row>
    <row r="217" spans="2:11" x14ac:dyDescent="0.25">
      <c r="B217" s="2" t="s">
        <v>1048</v>
      </c>
      <c r="C217" s="2" t="s">
        <v>11</v>
      </c>
      <c r="D217" s="2" t="s">
        <v>1049</v>
      </c>
      <c r="E217" s="3" t="s">
        <v>1050</v>
      </c>
      <c r="F217" s="3" t="s">
        <v>2038</v>
      </c>
      <c r="G217" s="3" t="s">
        <v>1051</v>
      </c>
      <c r="H217" s="3" t="s">
        <v>1052</v>
      </c>
      <c r="I217" s="3" t="s">
        <v>1053</v>
      </c>
      <c r="J217" s="3" t="s">
        <v>2039</v>
      </c>
      <c r="K217" s="3" t="s">
        <v>2040</v>
      </c>
    </row>
    <row r="218" spans="2:11" x14ac:dyDescent="0.25">
      <c r="B218" s="2" t="s">
        <v>1054</v>
      </c>
      <c r="C218" s="2" t="s">
        <v>101</v>
      </c>
      <c r="D218" s="2" t="s">
        <v>1055</v>
      </c>
      <c r="E218" s="3" t="s">
        <v>1050</v>
      </c>
      <c r="F218" s="3" t="s">
        <v>2041</v>
      </c>
      <c r="G218" s="3" t="s">
        <v>1056</v>
      </c>
      <c r="H218" s="3" t="s">
        <v>1057</v>
      </c>
      <c r="I218" s="3" t="s">
        <v>1058</v>
      </c>
      <c r="J218" s="3" t="s">
        <v>2042</v>
      </c>
      <c r="K218" s="3" t="s">
        <v>1679</v>
      </c>
    </row>
    <row r="219" spans="2:11" x14ac:dyDescent="0.25">
      <c r="B219" s="2" t="s">
        <v>1059</v>
      </c>
      <c r="C219" s="2" t="s">
        <v>19</v>
      </c>
      <c r="D219" s="2" t="s">
        <v>1060</v>
      </c>
      <c r="E219" s="3" t="s">
        <v>1050</v>
      </c>
      <c r="F219" s="3" t="s">
        <v>2043</v>
      </c>
      <c r="G219" s="3" t="s">
        <v>1061</v>
      </c>
      <c r="H219" s="3" t="s">
        <v>1062</v>
      </c>
      <c r="I219" s="3" t="s">
        <v>1063</v>
      </c>
      <c r="J219" s="3" t="s">
        <v>2044</v>
      </c>
      <c r="K219" s="3" t="s">
        <v>2045</v>
      </c>
    </row>
    <row r="220" spans="2:11" x14ac:dyDescent="0.25">
      <c r="B220" s="2" t="s">
        <v>1064</v>
      </c>
      <c r="C220" s="2" t="s">
        <v>19</v>
      </c>
      <c r="D220" s="2" t="s">
        <v>1065</v>
      </c>
      <c r="E220" s="3" t="s">
        <v>1066</v>
      </c>
      <c r="F220" s="3" t="s">
        <v>2046</v>
      </c>
      <c r="G220" s="3" t="s">
        <v>1067</v>
      </c>
      <c r="H220" s="3" t="s">
        <v>1068</v>
      </c>
      <c r="I220" s="3" t="s">
        <v>1069</v>
      </c>
      <c r="J220" s="3" t="s">
        <v>2047</v>
      </c>
      <c r="K220" s="3" t="s">
        <v>2048</v>
      </c>
    </row>
    <row r="221" spans="2:11" x14ac:dyDescent="0.25">
      <c r="B221" s="2" t="s">
        <v>1070</v>
      </c>
      <c r="C221" s="2" t="s">
        <v>19</v>
      </c>
      <c r="D221" s="2" t="s">
        <v>1071</v>
      </c>
      <c r="E221" s="3" t="s">
        <v>1066</v>
      </c>
      <c r="F221" s="3" t="s">
        <v>2049</v>
      </c>
      <c r="G221" s="3" t="s">
        <v>1072</v>
      </c>
      <c r="H221" s="3" t="s">
        <v>1073</v>
      </c>
      <c r="I221" s="3" t="s">
        <v>1074</v>
      </c>
      <c r="J221" s="3" t="s">
        <v>2050</v>
      </c>
      <c r="K221" s="3" t="s">
        <v>2051</v>
      </c>
    </row>
    <row r="222" spans="2:11" x14ac:dyDescent="0.25">
      <c r="B222" s="2" t="s">
        <v>1075</v>
      </c>
      <c r="C222" s="2" t="s">
        <v>15</v>
      </c>
      <c r="D222" s="2" t="s">
        <v>1076</v>
      </c>
      <c r="E222" s="3" t="s">
        <v>1077</v>
      </c>
      <c r="F222" s="3" t="s">
        <v>1535</v>
      </c>
      <c r="G222" s="3" t="s">
        <v>1078</v>
      </c>
      <c r="H222" s="3" t="s">
        <v>1078</v>
      </c>
      <c r="I222" s="3" t="s">
        <v>1079</v>
      </c>
      <c r="J222" s="3" t="s">
        <v>2052</v>
      </c>
      <c r="K222" s="3" t="s">
        <v>1648</v>
      </c>
    </row>
    <row r="223" spans="2:11" x14ac:dyDescent="0.25">
      <c r="B223" s="2" t="s">
        <v>1080</v>
      </c>
      <c r="C223" s="2" t="s">
        <v>19</v>
      </c>
      <c r="D223" s="2" t="s">
        <v>1081</v>
      </c>
      <c r="E223" s="3" t="s">
        <v>1077</v>
      </c>
      <c r="F223" s="3" t="s">
        <v>2053</v>
      </c>
      <c r="G223" s="3" t="s">
        <v>1082</v>
      </c>
      <c r="H223" s="3" t="s">
        <v>1083</v>
      </c>
      <c r="I223" s="3" t="s">
        <v>1084</v>
      </c>
      <c r="J223" s="3" t="s">
        <v>2054</v>
      </c>
      <c r="K223" s="3" t="s">
        <v>2055</v>
      </c>
    </row>
    <row r="224" spans="2:11" x14ac:dyDescent="0.25">
      <c r="B224" s="2" t="s">
        <v>1085</v>
      </c>
      <c r="C224" s="2" t="s">
        <v>144</v>
      </c>
      <c r="D224" s="2" t="s">
        <v>1086</v>
      </c>
      <c r="E224" s="3" t="s">
        <v>1077</v>
      </c>
      <c r="F224" s="3" t="s">
        <v>2056</v>
      </c>
      <c r="G224" s="3" t="s">
        <v>1087</v>
      </c>
      <c r="H224" s="3" t="s">
        <v>1088</v>
      </c>
      <c r="I224" s="3" t="s">
        <v>1089</v>
      </c>
      <c r="J224" s="3" t="s">
        <v>2057</v>
      </c>
      <c r="K224" s="3" t="s">
        <v>2058</v>
      </c>
    </row>
    <row r="225" spans="2:11" x14ac:dyDescent="0.25">
      <c r="B225" s="2" t="s">
        <v>1090</v>
      </c>
      <c r="C225" s="2" t="s">
        <v>15</v>
      </c>
      <c r="D225" s="2" t="s">
        <v>1091</v>
      </c>
      <c r="E225" s="3" t="s">
        <v>1077</v>
      </c>
      <c r="F225" s="3" t="s">
        <v>2059</v>
      </c>
      <c r="G225" s="3" t="s">
        <v>1092</v>
      </c>
      <c r="H225" s="3" t="s">
        <v>1093</v>
      </c>
      <c r="I225" s="3" t="s">
        <v>1094</v>
      </c>
      <c r="J225" s="3" t="s">
        <v>2060</v>
      </c>
      <c r="K225" s="3" t="s">
        <v>1508</v>
      </c>
    </row>
    <row r="226" spans="2:11" x14ac:dyDescent="0.25">
      <c r="B226" s="2" t="s">
        <v>1095</v>
      </c>
      <c r="C226" s="2" t="s">
        <v>19</v>
      </c>
      <c r="D226" s="2" t="s">
        <v>1096</v>
      </c>
      <c r="E226" s="3" t="s">
        <v>1097</v>
      </c>
      <c r="F226" s="3" t="s">
        <v>2061</v>
      </c>
      <c r="G226" s="3" t="s">
        <v>1098</v>
      </c>
      <c r="H226" s="3" t="s">
        <v>1099</v>
      </c>
      <c r="I226" s="3" t="s">
        <v>1100</v>
      </c>
      <c r="J226" s="3" t="s">
        <v>2062</v>
      </c>
      <c r="K226" s="3" t="s">
        <v>2063</v>
      </c>
    </row>
    <row r="227" spans="2:11" x14ac:dyDescent="0.25">
      <c r="B227" s="2" t="s">
        <v>1101</v>
      </c>
      <c r="C227" s="2" t="s">
        <v>19</v>
      </c>
      <c r="D227" s="2" t="s">
        <v>1102</v>
      </c>
      <c r="E227" s="3" t="s">
        <v>1097</v>
      </c>
      <c r="F227" s="3" t="s">
        <v>2064</v>
      </c>
      <c r="G227" s="3" t="s">
        <v>1103</v>
      </c>
      <c r="H227" s="3" t="s">
        <v>1104</v>
      </c>
      <c r="I227" s="3" t="s">
        <v>1105</v>
      </c>
      <c r="J227" s="3" t="s">
        <v>2065</v>
      </c>
      <c r="K227" s="3" t="s">
        <v>2066</v>
      </c>
    </row>
    <row r="228" spans="2:11" x14ac:dyDescent="0.25">
      <c r="B228" s="2" t="s">
        <v>1106</v>
      </c>
      <c r="C228" s="2" t="s">
        <v>101</v>
      </c>
      <c r="D228" s="2" t="s">
        <v>1107</v>
      </c>
      <c r="E228" s="3" t="s">
        <v>1108</v>
      </c>
      <c r="F228" s="3" t="s">
        <v>2067</v>
      </c>
      <c r="G228" s="3" t="s">
        <v>1109</v>
      </c>
      <c r="H228" s="3" t="s">
        <v>1110</v>
      </c>
      <c r="I228" s="3" t="s">
        <v>1111</v>
      </c>
      <c r="J228" s="3" t="s">
        <v>2068</v>
      </c>
      <c r="K228" s="3" t="s">
        <v>2069</v>
      </c>
    </row>
    <row r="229" spans="2:11" x14ac:dyDescent="0.25">
      <c r="B229" s="2" t="s">
        <v>1112</v>
      </c>
      <c r="C229" s="2" t="s">
        <v>917</v>
      </c>
      <c r="D229" s="2" t="s">
        <v>1113</v>
      </c>
      <c r="E229" s="3" t="s">
        <v>1108</v>
      </c>
      <c r="F229" s="3" t="s">
        <v>2070</v>
      </c>
      <c r="G229" s="3" t="s">
        <v>1114</v>
      </c>
      <c r="H229" s="3" t="s">
        <v>1115</v>
      </c>
      <c r="I229" s="3" t="s">
        <v>1116</v>
      </c>
      <c r="J229" s="3" t="s">
        <v>2071</v>
      </c>
      <c r="K229" s="3" t="s">
        <v>1936</v>
      </c>
    </row>
    <row r="230" spans="2:11" x14ac:dyDescent="0.25">
      <c r="B230" s="2" t="s">
        <v>1117</v>
      </c>
      <c r="C230" s="2" t="s">
        <v>8</v>
      </c>
      <c r="D230" s="2" t="s">
        <v>1118</v>
      </c>
      <c r="E230" s="3" t="s">
        <v>1108</v>
      </c>
      <c r="F230" s="3" t="s">
        <v>2072</v>
      </c>
      <c r="G230" s="3" t="s">
        <v>1119</v>
      </c>
      <c r="H230" s="3" t="s">
        <v>1120</v>
      </c>
      <c r="I230" s="3" t="s">
        <v>1121</v>
      </c>
      <c r="J230" s="3" t="s">
        <v>2073</v>
      </c>
      <c r="K230" s="3" t="s">
        <v>2074</v>
      </c>
    </row>
    <row r="231" spans="2:11" x14ac:dyDescent="0.25">
      <c r="B231" s="2" t="s">
        <v>1122</v>
      </c>
      <c r="C231" s="2" t="s">
        <v>19</v>
      </c>
      <c r="D231" s="2" t="s">
        <v>1123</v>
      </c>
      <c r="E231" s="3" t="s">
        <v>1124</v>
      </c>
      <c r="F231" s="3" t="s">
        <v>2075</v>
      </c>
      <c r="G231" s="3" t="s">
        <v>1125</v>
      </c>
      <c r="H231" s="3" t="s">
        <v>1126</v>
      </c>
      <c r="I231" s="3" t="s">
        <v>1127</v>
      </c>
      <c r="J231" s="3" t="s">
        <v>2076</v>
      </c>
      <c r="K231" s="3" t="s">
        <v>2077</v>
      </c>
    </row>
    <row r="232" spans="2:11" x14ac:dyDescent="0.25">
      <c r="B232" s="2" t="s">
        <v>1128</v>
      </c>
      <c r="C232" s="2" t="s">
        <v>101</v>
      </c>
      <c r="D232" s="2" t="s">
        <v>1129</v>
      </c>
      <c r="E232" s="3" t="s">
        <v>1124</v>
      </c>
      <c r="F232" s="3" t="s">
        <v>2078</v>
      </c>
      <c r="G232" s="3" t="s">
        <v>1130</v>
      </c>
      <c r="H232" s="3" t="s">
        <v>1131</v>
      </c>
      <c r="I232" s="3" t="s">
        <v>1132</v>
      </c>
      <c r="J232" s="3" t="s">
        <v>2079</v>
      </c>
      <c r="K232" s="3" t="s">
        <v>2080</v>
      </c>
    </row>
    <row r="233" spans="2:11" x14ac:dyDescent="0.25">
      <c r="B233" s="2" t="s">
        <v>1133</v>
      </c>
      <c r="C233" s="2" t="s">
        <v>8</v>
      </c>
      <c r="D233" s="2" t="s">
        <v>1134</v>
      </c>
      <c r="E233" s="3" t="s">
        <v>1124</v>
      </c>
      <c r="F233" s="3" t="s">
        <v>2081</v>
      </c>
      <c r="G233" s="3" t="s">
        <v>1135</v>
      </c>
      <c r="H233" s="3" t="s">
        <v>1136</v>
      </c>
      <c r="I233" s="3" t="s">
        <v>1137</v>
      </c>
      <c r="J233" s="3" t="s">
        <v>2082</v>
      </c>
      <c r="K233" s="3" t="s">
        <v>2012</v>
      </c>
    </row>
    <row r="234" spans="2:11" x14ac:dyDescent="0.25">
      <c r="B234" s="2" t="s">
        <v>1138</v>
      </c>
      <c r="C234" s="2" t="s">
        <v>8</v>
      </c>
      <c r="D234" s="2" t="s">
        <v>1139</v>
      </c>
      <c r="E234" s="3" t="s">
        <v>1124</v>
      </c>
      <c r="F234" s="3" t="s">
        <v>2083</v>
      </c>
      <c r="G234" s="3" t="s">
        <v>1140</v>
      </c>
      <c r="H234" s="3" t="s">
        <v>1141</v>
      </c>
      <c r="I234" s="3" t="s">
        <v>1142</v>
      </c>
      <c r="J234" s="3" t="s">
        <v>2084</v>
      </c>
      <c r="K234" s="3" t="s">
        <v>1508</v>
      </c>
    </row>
    <row r="235" spans="2:11" x14ac:dyDescent="0.25">
      <c r="B235" s="2" t="s">
        <v>1143</v>
      </c>
      <c r="C235" s="2" t="s">
        <v>19</v>
      </c>
      <c r="D235" s="2" t="s">
        <v>1144</v>
      </c>
      <c r="E235" s="3" t="s">
        <v>1124</v>
      </c>
      <c r="F235" s="3" t="s">
        <v>2085</v>
      </c>
      <c r="G235" s="3" t="s">
        <v>1145</v>
      </c>
      <c r="H235" s="3" t="s">
        <v>1146</v>
      </c>
      <c r="I235" s="3" t="s">
        <v>1147</v>
      </c>
      <c r="J235" s="3" t="s">
        <v>2086</v>
      </c>
      <c r="K235" s="3" t="s">
        <v>2087</v>
      </c>
    </row>
    <row r="236" spans="2:11" x14ac:dyDescent="0.25">
      <c r="B236" s="2" t="s">
        <v>1148</v>
      </c>
      <c r="C236" s="2" t="s">
        <v>61</v>
      </c>
      <c r="D236" s="2" t="s">
        <v>1149</v>
      </c>
      <c r="E236" s="3" t="s">
        <v>1150</v>
      </c>
      <c r="F236" s="3" t="s">
        <v>2088</v>
      </c>
      <c r="G236" s="3" t="s">
        <v>1151</v>
      </c>
      <c r="H236" s="3" t="s">
        <v>1152</v>
      </c>
      <c r="I236" s="3" t="s">
        <v>1153</v>
      </c>
      <c r="J236" s="3" t="s">
        <v>2089</v>
      </c>
      <c r="K236" s="3" t="s">
        <v>1758</v>
      </c>
    </row>
    <row r="237" spans="2:11" x14ac:dyDescent="0.25">
      <c r="B237" s="2" t="s">
        <v>1154</v>
      </c>
      <c r="C237" s="2" t="s">
        <v>144</v>
      </c>
      <c r="D237" s="2" t="s">
        <v>1155</v>
      </c>
      <c r="E237" s="3" t="s">
        <v>1150</v>
      </c>
      <c r="F237" s="3" t="s">
        <v>2090</v>
      </c>
      <c r="G237" s="3" t="s">
        <v>1156</v>
      </c>
      <c r="H237" s="3" t="s">
        <v>1157</v>
      </c>
      <c r="I237" s="3" t="s">
        <v>1158</v>
      </c>
      <c r="J237" s="3" t="s">
        <v>2091</v>
      </c>
      <c r="K237" s="3" t="s">
        <v>2092</v>
      </c>
    </row>
    <row r="238" spans="2:11" x14ac:dyDescent="0.25">
      <c r="B238" s="2" t="s">
        <v>1159</v>
      </c>
      <c r="C238" s="2" t="s">
        <v>134</v>
      </c>
      <c r="D238" s="2" t="s">
        <v>1160</v>
      </c>
      <c r="E238" s="3" t="s">
        <v>1150</v>
      </c>
      <c r="F238" s="3" t="s">
        <v>2093</v>
      </c>
      <c r="G238" s="3" t="s">
        <v>1161</v>
      </c>
      <c r="H238" s="3" t="s">
        <v>1162</v>
      </c>
      <c r="I238" s="3" t="s">
        <v>1163</v>
      </c>
      <c r="J238" s="3" t="s">
        <v>2094</v>
      </c>
      <c r="K238" s="3" t="s">
        <v>2095</v>
      </c>
    </row>
    <row r="239" spans="2:11" x14ac:dyDescent="0.25">
      <c r="B239" s="2" t="s">
        <v>1164</v>
      </c>
      <c r="C239" s="2" t="s">
        <v>150</v>
      </c>
      <c r="D239" s="2" t="s">
        <v>1165</v>
      </c>
      <c r="E239" s="3" t="s">
        <v>1150</v>
      </c>
      <c r="F239" s="3" t="s">
        <v>2096</v>
      </c>
      <c r="G239" s="3" t="s">
        <v>1166</v>
      </c>
      <c r="H239" s="3" t="s">
        <v>1167</v>
      </c>
      <c r="I239" s="3" t="s">
        <v>1168</v>
      </c>
      <c r="J239" s="3" t="s">
        <v>2097</v>
      </c>
      <c r="K239" s="3" t="s">
        <v>2098</v>
      </c>
    </row>
    <row r="240" spans="2:11" x14ac:dyDescent="0.25">
      <c r="B240" s="2" t="s">
        <v>1169</v>
      </c>
      <c r="C240" s="2" t="s">
        <v>144</v>
      </c>
      <c r="D240" s="2" t="s">
        <v>1170</v>
      </c>
      <c r="E240" s="3" t="s">
        <v>1150</v>
      </c>
      <c r="F240" s="3" t="s">
        <v>2099</v>
      </c>
      <c r="G240" s="3" t="s">
        <v>1171</v>
      </c>
      <c r="H240" s="3" t="s">
        <v>1172</v>
      </c>
      <c r="I240" s="3" t="s">
        <v>1173</v>
      </c>
      <c r="J240" s="3" t="s">
        <v>2100</v>
      </c>
      <c r="K240" s="3" t="s">
        <v>1936</v>
      </c>
    </row>
    <row r="241" spans="2:11" x14ac:dyDescent="0.25">
      <c r="B241" s="2" t="s">
        <v>1174</v>
      </c>
      <c r="C241" s="2" t="s">
        <v>917</v>
      </c>
      <c r="D241" s="2" t="s">
        <v>1175</v>
      </c>
      <c r="E241" s="3" t="s">
        <v>1150</v>
      </c>
      <c r="F241" s="3" t="s">
        <v>2101</v>
      </c>
      <c r="G241" s="3" t="s">
        <v>1176</v>
      </c>
      <c r="H241" s="3" t="s">
        <v>1177</v>
      </c>
      <c r="I241" s="3" t="s">
        <v>1178</v>
      </c>
      <c r="J241" s="3" t="s">
        <v>2102</v>
      </c>
      <c r="K241" s="3" t="s">
        <v>2103</v>
      </c>
    </row>
    <row r="242" spans="2:11" x14ac:dyDescent="0.25">
      <c r="B242" s="2" t="s">
        <v>1179</v>
      </c>
      <c r="C242" s="2" t="s">
        <v>1180</v>
      </c>
      <c r="D242" s="2" t="s">
        <v>1181</v>
      </c>
      <c r="E242" s="3" t="s">
        <v>1150</v>
      </c>
      <c r="F242" s="3" t="s">
        <v>2104</v>
      </c>
      <c r="G242" s="3" t="s">
        <v>1182</v>
      </c>
      <c r="H242" s="3" t="s">
        <v>1183</v>
      </c>
      <c r="I242" s="3" t="s">
        <v>1184</v>
      </c>
      <c r="J242" s="3" t="s">
        <v>2105</v>
      </c>
      <c r="K242" s="3" t="s">
        <v>2106</v>
      </c>
    </row>
    <row r="243" spans="2:11" x14ac:dyDescent="0.25">
      <c r="B243" s="2" t="s">
        <v>1185</v>
      </c>
      <c r="C243" s="2" t="s">
        <v>19</v>
      </c>
      <c r="D243" s="2" t="s">
        <v>1186</v>
      </c>
      <c r="E243" s="3" t="s">
        <v>1150</v>
      </c>
      <c r="F243" s="3" t="s">
        <v>2107</v>
      </c>
      <c r="G243" s="3" t="s">
        <v>1187</v>
      </c>
      <c r="H243" s="3" t="s">
        <v>1188</v>
      </c>
      <c r="I243" s="3" t="s">
        <v>660</v>
      </c>
      <c r="J243" s="3" t="s">
        <v>2108</v>
      </c>
      <c r="K243" s="3" t="s">
        <v>2109</v>
      </c>
    </row>
    <row r="244" spans="2:11" x14ac:dyDescent="0.25">
      <c r="B244" s="2" t="s">
        <v>1189</v>
      </c>
      <c r="C244" s="2" t="s">
        <v>15</v>
      </c>
      <c r="D244" s="2" t="s">
        <v>1190</v>
      </c>
      <c r="E244" s="3" t="s">
        <v>1191</v>
      </c>
      <c r="F244" s="3" t="s">
        <v>2110</v>
      </c>
      <c r="G244" s="3" t="s">
        <v>1192</v>
      </c>
      <c r="H244" s="3" t="s">
        <v>1193</v>
      </c>
      <c r="I244" s="3" t="s">
        <v>1194</v>
      </c>
      <c r="J244" s="3" t="s">
        <v>2111</v>
      </c>
      <c r="K244" s="3" t="s">
        <v>2112</v>
      </c>
    </row>
    <row r="245" spans="2:11" x14ac:dyDescent="0.25">
      <c r="B245" s="2" t="s">
        <v>1195</v>
      </c>
      <c r="C245" s="2" t="s">
        <v>134</v>
      </c>
      <c r="D245" s="2" t="s">
        <v>1196</v>
      </c>
      <c r="E245" s="3" t="s">
        <v>1191</v>
      </c>
      <c r="F245" s="3" t="s">
        <v>2113</v>
      </c>
      <c r="G245" s="3" t="s">
        <v>1197</v>
      </c>
      <c r="H245" s="3"/>
      <c r="I245" s="3"/>
      <c r="J245" s="3" t="s">
        <v>2114</v>
      </c>
      <c r="K245" s="3" t="s">
        <v>2115</v>
      </c>
    </row>
    <row r="246" spans="2:11" x14ac:dyDescent="0.25">
      <c r="B246" s="2" t="s">
        <v>1198</v>
      </c>
      <c r="C246" s="2" t="s">
        <v>8</v>
      </c>
      <c r="D246" s="2" t="s">
        <v>1199</v>
      </c>
      <c r="E246" s="3" t="s">
        <v>1191</v>
      </c>
      <c r="F246" s="3" t="s">
        <v>2116</v>
      </c>
      <c r="G246" s="3" t="s">
        <v>1200</v>
      </c>
      <c r="H246" s="3" t="s">
        <v>1201</v>
      </c>
      <c r="I246" s="3" t="s">
        <v>1202</v>
      </c>
      <c r="J246" s="3" t="s">
        <v>2117</v>
      </c>
      <c r="K246" s="3" t="s">
        <v>2118</v>
      </c>
    </row>
    <row r="247" spans="2:11" x14ac:dyDescent="0.25">
      <c r="B247" s="2" t="s">
        <v>1203</v>
      </c>
      <c r="C247" s="2" t="s">
        <v>144</v>
      </c>
      <c r="D247" s="2" t="s">
        <v>1204</v>
      </c>
      <c r="E247" s="3" t="s">
        <v>1191</v>
      </c>
      <c r="F247" s="3" t="s">
        <v>2119</v>
      </c>
      <c r="G247" s="3" t="s">
        <v>1205</v>
      </c>
      <c r="H247" s="3" t="s">
        <v>1206</v>
      </c>
      <c r="I247" s="3" t="s">
        <v>1207</v>
      </c>
      <c r="J247" s="3" t="s">
        <v>2120</v>
      </c>
      <c r="K247" s="3" t="s">
        <v>2121</v>
      </c>
    </row>
    <row r="248" spans="2:11" x14ac:dyDescent="0.25">
      <c r="B248" s="2" t="s">
        <v>1208</v>
      </c>
      <c r="C248" s="2" t="s">
        <v>101</v>
      </c>
      <c r="D248" s="2" t="s">
        <v>1209</v>
      </c>
      <c r="E248" s="3" t="s">
        <v>1191</v>
      </c>
      <c r="F248" s="3" t="s">
        <v>2122</v>
      </c>
      <c r="G248" s="3" t="s">
        <v>1210</v>
      </c>
      <c r="H248" s="3" t="s">
        <v>1211</v>
      </c>
      <c r="I248" s="3" t="s">
        <v>1212</v>
      </c>
      <c r="J248" s="3" t="s">
        <v>2123</v>
      </c>
      <c r="K248" s="3" t="s">
        <v>1818</v>
      </c>
    </row>
    <row r="249" spans="2:11" x14ac:dyDescent="0.25">
      <c r="B249" s="2" t="s">
        <v>1213</v>
      </c>
      <c r="C249" s="2" t="s">
        <v>36</v>
      </c>
      <c r="D249" s="2" t="s">
        <v>1214</v>
      </c>
      <c r="E249" s="3" t="s">
        <v>1191</v>
      </c>
      <c r="F249" s="3" t="s">
        <v>2124</v>
      </c>
      <c r="G249" s="3" t="s">
        <v>1215</v>
      </c>
      <c r="H249" s="3" t="s">
        <v>1216</v>
      </c>
      <c r="I249" s="3" t="s">
        <v>1217</v>
      </c>
      <c r="J249" s="3" t="s">
        <v>2125</v>
      </c>
      <c r="K249" s="3" t="s">
        <v>1679</v>
      </c>
    </row>
    <row r="250" spans="2:11" x14ac:dyDescent="0.25">
      <c r="B250" s="2" t="s">
        <v>1218</v>
      </c>
      <c r="C250" s="2" t="s">
        <v>150</v>
      </c>
      <c r="D250" s="2" t="s">
        <v>1219</v>
      </c>
      <c r="E250" s="3" t="s">
        <v>1220</v>
      </c>
      <c r="F250" s="3" t="s">
        <v>2126</v>
      </c>
      <c r="G250" s="3" t="s">
        <v>1221</v>
      </c>
      <c r="H250" s="3" t="s">
        <v>1222</v>
      </c>
      <c r="I250" s="3" t="s">
        <v>1223</v>
      </c>
      <c r="J250" s="3" t="s">
        <v>2127</v>
      </c>
      <c r="K250" s="3" t="s">
        <v>2128</v>
      </c>
    </row>
    <row r="251" spans="2:11" x14ac:dyDescent="0.25">
      <c r="B251" s="2" t="s">
        <v>1224</v>
      </c>
      <c r="C251" s="2" t="s">
        <v>19</v>
      </c>
      <c r="D251" s="2" t="s">
        <v>1225</v>
      </c>
      <c r="E251" s="3" t="s">
        <v>1220</v>
      </c>
      <c r="F251" s="3" t="s">
        <v>2129</v>
      </c>
      <c r="G251" s="3" t="s">
        <v>517</v>
      </c>
      <c r="H251" s="3" t="s">
        <v>1226</v>
      </c>
      <c r="I251" s="3" t="s">
        <v>1227</v>
      </c>
      <c r="J251" s="3" t="s">
        <v>2130</v>
      </c>
      <c r="K251" s="3" t="s">
        <v>1488</v>
      </c>
    </row>
    <row r="252" spans="2:11" x14ac:dyDescent="0.25">
      <c r="B252" s="2" t="s">
        <v>1228</v>
      </c>
      <c r="C252" s="2" t="s">
        <v>19</v>
      </c>
      <c r="D252" s="2" t="s">
        <v>1229</v>
      </c>
      <c r="E252" s="3" t="s">
        <v>1220</v>
      </c>
      <c r="F252" s="3" t="s">
        <v>1904</v>
      </c>
      <c r="G252" s="3" t="s">
        <v>1230</v>
      </c>
      <c r="H252" s="3" t="s">
        <v>1231</v>
      </c>
      <c r="I252" s="3" t="s">
        <v>1232</v>
      </c>
      <c r="J252" s="3" t="s">
        <v>2131</v>
      </c>
      <c r="K252" s="3" t="s">
        <v>1651</v>
      </c>
    </row>
    <row r="253" spans="2:11" x14ac:dyDescent="0.25">
      <c r="B253" s="2" t="s">
        <v>1233</v>
      </c>
      <c r="C253" s="2" t="s">
        <v>134</v>
      </c>
      <c r="D253" s="2" t="s">
        <v>1234</v>
      </c>
      <c r="E253" s="3" t="s">
        <v>1220</v>
      </c>
      <c r="F253" s="3" t="s">
        <v>2132</v>
      </c>
      <c r="G253" s="3" t="s">
        <v>1235</v>
      </c>
      <c r="H253" s="3" t="s">
        <v>1236</v>
      </c>
      <c r="I253" s="3" t="s">
        <v>1237</v>
      </c>
      <c r="J253" s="3" t="s">
        <v>2133</v>
      </c>
      <c r="K253" s="3" t="s">
        <v>2134</v>
      </c>
    </row>
    <row r="254" spans="2:11" x14ac:dyDescent="0.25">
      <c r="B254" s="2" t="s">
        <v>1238</v>
      </c>
      <c r="C254" s="2" t="s">
        <v>19</v>
      </c>
      <c r="D254" s="2" t="s">
        <v>1239</v>
      </c>
      <c r="E254" s="3" t="s">
        <v>1220</v>
      </c>
      <c r="F254" s="3" t="s">
        <v>2135</v>
      </c>
      <c r="G254" s="3" t="s">
        <v>1240</v>
      </c>
      <c r="H254" s="3" t="s">
        <v>1241</v>
      </c>
      <c r="I254" s="3" t="s">
        <v>1242</v>
      </c>
      <c r="J254" s="3" t="s">
        <v>2136</v>
      </c>
      <c r="K254" s="3" t="s">
        <v>2137</v>
      </c>
    </row>
    <row r="255" spans="2:11" x14ac:dyDescent="0.25">
      <c r="B255" s="2" t="s">
        <v>1243</v>
      </c>
      <c r="C255" s="2" t="s">
        <v>15</v>
      </c>
      <c r="D255" s="2" t="s">
        <v>1244</v>
      </c>
      <c r="E255" s="3" t="s">
        <v>1245</v>
      </c>
      <c r="F255" s="3" t="s">
        <v>2138</v>
      </c>
      <c r="G255" s="3" t="s">
        <v>1246</v>
      </c>
      <c r="H255" s="3" t="s">
        <v>1247</v>
      </c>
      <c r="I255" s="3" t="s">
        <v>1248</v>
      </c>
      <c r="J255" s="3" t="s">
        <v>2139</v>
      </c>
      <c r="K255" s="3" t="s">
        <v>2140</v>
      </c>
    </row>
    <row r="256" spans="2:11" x14ac:dyDescent="0.25">
      <c r="B256" s="2" t="s">
        <v>1249</v>
      </c>
      <c r="C256" s="2" t="s">
        <v>19</v>
      </c>
      <c r="D256" s="2" t="s">
        <v>1250</v>
      </c>
      <c r="E256" s="3" t="s">
        <v>1245</v>
      </c>
      <c r="F256" s="3" t="s">
        <v>2141</v>
      </c>
      <c r="G256" s="3" t="s">
        <v>559</v>
      </c>
      <c r="H256" s="3" t="s">
        <v>1251</v>
      </c>
      <c r="I256" s="3" t="s">
        <v>1252</v>
      </c>
      <c r="J256" s="3" t="s">
        <v>2142</v>
      </c>
      <c r="K256" s="3" t="s">
        <v>2118</v>
      </c>
    </row>
    <row r="257" spans="2:11" x14ac:dyDescent="0.25">
      <c r="B257" s="2" t="s">
        <v>1253</v>
      </c>
      <c r="C257" s="2" t="s">
        <v>8</v>
      </c>
      <c r="D257" s="2" t="s">
        <v>1254</v>
      </c>
      <c r="E257" s="3" t="s">
        <v>1245</v>
      </c>
      <c r="F257" s="3" t="s">
        <v>2143</v>
      </c>
      <c r="G257" s="3" t="s">
        <v>1255</v>
      </c>
      <c r="H257" s="3" t="s">
        <v>1256</v>
      </c>
      <c r="I257" s="3" t="s">
        <v>1257</v>
      </c>
      <c r="J257" s="3" t="s">
        <v>2144</v>
      </c>
      <c r="K257" s="3" t="s">
        <v>1880</v>
      </c>
    </row>
    <row r="258" spans="2:11" x14ac:dyDescent="0.25">
      <c r="B258" s="2" t="s">
        <v>1258</v>
      </c>
      <c r="C258" s="2" t="s">
        <v>8</v>
      </c>
      <c r="D258" s="2" t="s">
        <v>1259</v>
      </c>
      <c r="E258" s="3" t="s">
        <v>1245</v>
      </c>
      <c r="F258" s="3" t="s">
        <v>2145</v>
      </c>
      <c r="G258" s="3" t="s">
        <v>1260</v>
      </c>
      <c r="H258" s="3" t="s">
        <v>1261</v>
      </c>
      <c r="I258" s="3" t="s">
        <v>1262</v>
      </c>
      <c r="J258" s="3" t="s">
        <v>2146</v>
      </c>
      <c r="K258" s="3" t="s">
        <v>1811</v>
      </c>
    </row>
    <row r="259" spans="2:11" x14ac:dyDescent="0.25">
      <c r="B259" s="2" t="s">
        <v>1263</v>
      </c>
      <c r="C259" s="2" t="s">
        <v>8</v>
      </c>
      <c r="D259" s="2" t="s">
        <v>1264</v>
      </c>
      <c r="E259" s="3" t="s">
        <v>1265</v>
      </c>
      <c r="F259" s="3" t="s">
        <v>2147</v>
      </c>
      <c r="G259" s="3" t="s">
        <v>1266</v>
      </c>
      <c r="H259" s="3" t="s">
        <v>1267</v>
      </c>
      <c r="I259" s="3" t="s">
        <v>1268</v>
      </c>
      <c r="J259" s="3" t="s">
        <v>2148</v>
      </c>
      <c r="K259" s="3" t="s">
        <v>1711</v>
      </c>
    </row>
    <row r="260" spans="2:11" x14ac:dyDescent="0.25">
      <c r="B260" s="2" t="s">
        <v>1269</v>
      </c>
      <c r="C260" s="2" t="s">
        <v>8</v>
      </c>
      <c r="D260" s="2" t="s">
        <v>1270</v>
      </c>
      <c r="E260" s="3" t="s">
        <v>1265</v>
      </c>
      <c r="F260" s="3" t="s">
        <v>2149</v>
      </c>
      <c r="G260" s="3" t="s">
        <v>1271</v>
      </c>
      <c r="H260" s="3" t="s">
        <v>1272</v>
      </c>
      <c r="I260" s="3" t="s">
        <v>1273</v>
      </c>
      <c r="J260" s="3" t="s">
        <v>2150</v>
      </c>
      <c r="K260" s="3" t="s">
        <v>1485</v>
      </c>
    </row>
    <row r="261" spans="2:11" x14ac:dyDescent="0.25">
      <c r="B261" s="2" t="s">
        <v>1274</v>
      </c>
      <c r="C261" s="2" t="s">
        <v>101</v>
      </c>
      <c r="D261" s="2" t="s">
        <v>1275</v>
      </c>
      <c r="E261" s="3" t="s">
        <v>1276</v>
      </c>
      <c r="F261" s="3" t="s">
        <v>2151</v>
      </c>
      <c r="G261" s="3" t="s">
        <v>1277</v>
      </c>
      <c r="H261" s="3" t="s">
        <v>1278</v>
      </c>
      <c r="I261" s="3" t="s">
        <v>1279</v>
      </c>
      <c r="J261" s="3" t="s">
        <v>2152</v>
      </c>
      <c r="K261" s="3" t="s">
        <v>2153</v>
      </c>
    </row>
    <row r="262" spans="2:11" x14ac:dyDescent="0.25">
      <c r="B262" s="2" t="s">
        <v>1280</v>
      </c>
      <c r="C262" s="2" t="s">
        <v>134</v>
      </c>
      <c r="D262" s="2" t="s">
        <v>1281</v>
      </c>
      <c r="E262" s="3" t="s">
        <v>1276</v>
      </c>
      <c r="F262" s="3" t="s">
        <v>2154</v>
      </c>
      <c r="G262" s="3" t="s">
        <v>1282</v>
      </c>
      <c r="H262" s="3" t="s">
        <v>1283</v>
      </c>
      <c r="I262" s="3" t="s">
        <v>1284</v>
      </c>
      <c r="J262" s="3" t="s">
        <v>2155</v>
      </c>
      <c r="K262" s="3" t="s">
        <v>2156</v>
      </c>
    </row>
    <row r="263" spans="2:11" x14ac:dyDescent="0.25">
      <c r="B263" s="2" t="s">
        <v>1285</v>
      </c>
      <c r="C263" s="2" t="s">
        <v>101</v>
      </c>
      <c r="D263" s="2" t="s">
        <v>1286</v>
      </c>
      <c r="E263" s="3" t="s">
        <v>1287</v>
      </c>
      <c r="F263" s="3" t="s">
        <v>2157</v>
      </c>
      <c r="G263" s="3" t="s">
        <v>1288</v>
      </c>
      <c r="H263" s="3" t="s">
        <v>934</v>
      </c>
      <c r="I263" s="3" t="s">
        <v>1289</v>
      </c>
      <c r="J263" s="3" t="s">
        <v>2158</v>
      </c>
      <c r="K263" s="3" t="s">
        <v>2159</v>
      </c>
    </row>
    <row r="264" spans="2:11" x14ac:dyDescent="0.25">
      <c r="B264" s="2" t="s">
        <v>1290</v>
      </c>
      <c r="C264" s="2" t="s">
        <v>150</v>
      </c>
      <c r="D264" s="2" t="s">
        <v>1291</v>
      </c>
      <c r="E264" s="3" t="s">
        <v>1287</v>
      </c>
      <c r="F264" s="3" t="s">
        <v>2160</v>
      </c>
      <c r="G264" s="3" t="s">
        <v>1292</v>
      </c>
      <c r="H264" s="3" t="s">
        <v>1293</v>
      </c>
      <c r="I264" s="3" t="s">
        <v>1294</v>
      </c>
      <c r="J264" s="3" t="s">
        <v>2161</v>
      </c>
      <c r="K264" s="3" t="s">
        <v>1722</v>
      </c>
    </row>
    <row r="265" spans="2:11" x14ac:dyDescent="0.25">
      <c r="B265" s="2" t="s">
        <v>1295</v>
      </c>
      <c r="C265" s="2" t="s">
        <v>8</v>
      </c>
      <c r="D265" s="2" t="s">
        <v>1296</v>
      </c>
      <c r="E265" s="3" t="s">
        <v>1287</v>
      </c>
      <c r="F265" s="3" t="s">
        <v>1970</v>
      </c>
      <c r="G265" s="3" t="s">
        <v>1297</v>
      </c>
      <c r="H265" s="3" t="s">
        <v>1298</v>
      </c>
      <c r="I265" s="3" t="s">
        <v>1299</v>
      </c>
      <c r="J265" s="3" t="s">
        <v>2162</v>
      </c>
      <c r="K265" s="3" t="s">
        <v>2163</v>
      </c>
    </row>
    <row r="266" spans="2:11" x14ac:dyDescent="0.25">
      <c r="B266" s="2" t="s">
        <v>1300</v>
      </c>
      <c r="C266" s="2" t="s">
        <v>134</v>
      </c>
      <c r="D266" s="2" t="s">
        <v>1301</v>
      </c>
      <c r="E266" s="3" t="s">
        <v>1302</v>
      </c>
      <c r="F266" s="3" t="s">
        <v>2164</v>
      </c>
      <c r="G266" s="3" t="s">
        <v>1303</v>
      </c>
      <c r="H266" s="3" t="s">
        <v>1304</v>
      </c>
      <c r="I266" s="3" t="s">
        <v>1305</v>
      </c>
      <c r="J266" s="3" t="s">
        <v>2165</v>
      </c>
      <c r="K266" s="3" t="s">
        <v>2166</v>
      </c>
    </row>
    <row r="267" spans="2:11" x14ac:dyDescent="0.25">
      <c r="B267" s="2" t="s">
        <v>1306</v>
      </c>
      <c r="C267" s="2" t="s">
        <v>101</v>
      </c>
      <c r="D267" s="2" t="s">
        <v>1307</v>
      </c>
      <c r="E267" s="3" t="s">
        <v>1302</v>
      </c>
      <c r="F267" s="3" t="s">
        <v>2167</v>
      </c>
      <c r="G267" s="3" t="s">
        <v>1308</v>
      </c>
      <c r="H267" s="3" t="s">
        <v>1309</v>
      </c>
      <c r="I267" s="3" t="s">
        <v>1310</v>
      </c>
      <c r="J267" s="3" t="s">
        <v>2168</v>
      </c>
      <c r="K267" s="3" t="s">
        <v>1885</v>
      </c>
    </row>
    <row r="268" spans="2:11" x14ac:dyDescent="0.25">
      <c r="B268" s="2" t="s">
        <v>1311</v>
      </c>
      <c r="C268" s="2" t="s">
        <v>19</v>
      </c>
      <c r="D268" s="2" t="s">
        <v>1312</v>
      </c>
      <c r="E268" s="3" t="s">
        <v>1302</v>
      </c>
      <c r="F268" s="3" t="s">
        <v>2169</v>
      </c>
      <c r="G268" s="3" t="s">
        <v>1313</v>
      </c>
      <c r="H268" s="3" t="s">
        <v>1314</v>
      </c>
      <c r="I268" s="3" t="s">
        <v>1315</v>
      </c>
      <c r="J268" s="3" t="s">
        <v>2170</v>
      </c>
      <c r="K268" s="3" t="s">
        <v>1983</v>
      </c>
    </row>
    <row r="269" spans="2:11" x14ac:dyDescent="0.25">
      <c r="B269" s="2" t="s">
        <v>1316</v>
      </c>
      <c r="C269" s="2" t="s">
        <v>101</v>
      </c>
      <c r="D269" s="2" t="s">
        <v>1317</v>
      </c>
      <c r="E269" s="3" t="s">
        <v>1318</v>
      </c>
      <c r="F269" s="3" t="s">
        <v>2171</v>
      </c>
      <c r="G269" s="3" t="s">
        <v>1319</v>
      </c>
      <c r="H269" s="3" t="s">
        <v>1320</v>
      </c>
      <c r="I269" s="3" t="s">
        <v>1321</v>
      </c>
      <c r="J269" s="3" t="s">
        <v>2172</v>
      </c>
      <c r="K269" s="3" t="s">
        <v>2173</v>
      </c>
    </row>
    <row r="270" spans="2:11" x14ac:dyDescent="0.25">
      <c r="B270" s="2" t="s">
        <v>1322</v>
      </c>
      <c r="C270" s="2" t="s">
        <v>150</v>
      </c>
      <c r="D270" s="2" t="s">
        <v>1323</v>
      </c>
      <c r="E270" s="3" t="s">
        <v>1318</v>
      </c>
      <c r="F270" s="3" t="s">
        <v>2174</v>
      </c>
      <c r="G270" s="3" t="s">
        <v>1324</v>
      </c>
      <c r="H270" s="3" t="s">
        <v>1325</v>
      </c>
      <c r="I270" s="3" t="s">
        <v>1326</v>
      </c>
      <c r="J270" s="3" t="s">
        <v>2175</v>
      </c>
      <c r="K270" s="3" t="s">
        <v>2176</v>
      </c>
    </row>
    <row r="271" spans="2:11" x14ac:dyDescent="0.25">
      <c r="B271" s="2" t="s">
        <v>1327</v>
      </c>
      <c r="C271" s="2" t="s">
        <v>101</v>
      </c>
      <c r="D271" s="2" t="s">
        <v>1328</v>
      </c>
      <c r="E271" s="3" t="s">
        <v>1318</v>
      </c>
      <c r="F271" s="3" t="s">
        <v>2177</v>
      </c>
      <c r="G271" s="3" t="s">
        <v>1329</v>
      </c>
      <c r="H271" s="3" t="s">
        <v>1330</v>
      </c>
      <c r="I271" s="3" t="s">
        <v>1331</v>
      </c>
      <c r="J271" s="3" t="s">
        <v>2178</v>
      </c>
      <c r="K271" s="3" t="s">
        <v>1476</v>
      </c>
    </row>
    <row r="272" spans="2:11" x14ac:dyDescent="0.25">
      <c r="B272" s="2" t="s">
        <v>1332</v>
      </c>
      <c r="C272" s="2" t="s">
        <v>8</v>
      </c>
      <c r="D272" s="2" t="s">
        <v>1333</v>
      </c>
      <c r="E272" s="3" t="s">
        <v>1318</v>
      </c>
      <c r="F272" s="3" t="s">
        <v>2179</v>
      </c>
      <c r="G272" s="3" t="s">
        <v>1334</v>
      </c>
      <c r="H272" s="3" t="s">
        <v>1335</v>
      </c>
      <c r="I272" s="3" t="s">
        <v>1336</v>
      </c>
      <c r="J272" s="3" t="s">
        <v>2180</v>
      </c>
      <c r="K272" s="3" t="s">
        <v>1488</v>
      </c>
    </row>
    <row r="273" spans="2:11" x14ac:dyDescent="0.25">
      <c r="B273" s="2" t="s">
        <v>1337</v>
      </c>
      <c r="C273" s="2" t="s">
        <v>1180</v>
      </c>
      <c r="D273" s="2" t="s">
        <v>1338</v>
      </c>
      <c r="E273" s="3" t="s">
        <v>1339</v>
      </c>
      <c r="F273" s="3" t="s">
        <v>2181</v>
      </c>
      <c r="G273" s="3" t="s">
        <v>1340</v>
      </c>
      <c r="H273" s="3" t="s">
        <v>1341</v>
      </c>
      <c r="I273" s="3" t="s">
        <v>1342</v>
      </c>
      <c r="J273" s="3" t="s">
        <v>2182</v>
      </c>
      <c r="K273" s="3" t="s">
        <v>2183</v>
      </c>
    </row>
    <row r="274" spans="2:11" x14ac:dyDescent="0.25">
      <c r="B274" s="2" t="s">
        <v>1343</v>
      </c>
      <c r="C274" s="2" t="s">
        <v>8</v>
      </c>
      <c r="D274" s="2" t="s">
        <v>1344</v>
      </c>
      <c r="E274" s="3" t="s">
        <v>1345</v>
      </c>
      <c r="F274" s="3" t="s">
        <v>2184</v>
      </c>
      <c r="G274" s="3" t="s">
        <v>1346</v>
      </c>
      <c r="H274" s="3" t="s">
        <v>1347</v>
      </c>
      <c r="I274" s="3" t="s">
        <v>1348</v>
      </c>
      <c r="J274" s="3" t="s">
        <v>2185</v>
      </c>
      <c r="K274" s="3" t="s">
        <v>2186</v>
      </c>
    </row>
    <row r="275" spans="2:11" x14ac:dyDescent="0.25">
      <c r="B275" s="2" t="s">
        <v>1349</v>
      </c>
      <c r="C275" s="2" t="s">
        <v>144</v>
      </c>
      <c r="D275" s="2" t="s">
        <v>1350</v>
      </c>
      <c r="E275" s="3" t="s">
        <v>1351</v>
      </c>
      <c r="F275" s="3" t="s">
        <v>2187</v>
      </c>
      <c r="G275" s="3" t="s">
        <v>1352</v>
      </c>
      <c r="H275" s="3" t="s">
        <v>1353</v>
      </c>
      <c r="I275" s="3" t="s">
        <v>1354</v>
      </c>
      <c r="J275" s="3" t="s">
        <v>2188</v>
      </c>
      <c r="K275" s="3" t="s">
        <v>2189</v>
      </c>
    </row>
    <row r="276" spans="2:11" x14ac:dyDescent="0.25">
      <c r="B276" s="2" t="s">
        <v>1355</v>
      </c>
      <c r="C276" s="2" t="s">
        <v>917</v>
      </c>
      <c r="D276" s="2" t="s">
        <v>1356</v>
      </c>
      <c r="E276" s="3" t="s">
        <v>1351</v>
      </c>
      <c r="F276" s="3" t="s">
        <v>2190</v>
      </c>
      <c r="G276" s="3" t="s">
        <v>1357</v>
      </c>
      <c r="H276" s="3" t="s">
        <v>1358</v>
      </c>
      <c r="I276" s="3" t="s">
        <v>1359</v>
      </c>
      <c r="J276" s="3" t="s">
        <v>2191</v>
      </c>
      <c r="K276" s="3" t="s">
        <v>2192</v>
      </c>
    </row>
    <row r="277" spans="2:11" x14ac:dyDescent="0.25">
      <c r="B277" s="2" t="s">
        <v>1360</v>
      </c>
      <c r="C277" s="2" t="s">
        <v>144</v>
      </c>
      <c r="D277" s="2" t="s">
        <v>1361</v>
      </c>
      <c r="E277" s="3" t="s">
        <v>1362</v>
      </c>
      <c r="F277" s="3" t="s">
        <v>2193</v>
      </c>
      <c r="G277" s="3" t="s">
        <v>1363</v>
      </c>
      <c r="H277" s="3" t="s">
        <v>1364</v>
      </c>
      <c r="I277" s="3" t="s">
        <v>867</v>
      </c>
      <c r="J277" s="3" t="s">
        <v>2194</v>
      </c>
      <c r="K277" s="3" t="s">
        <v>2195</v>
      </c>
    </row>
    <row r="278" spans="2:11" x14ac:dyDescent="0.25">
      <c r="B278" s="2" t="s">
        <v>1365</v>
      </c>
      <c r="C278" s="2" t="s">
        <v>8</v>
      </c>
      <c r="D278" s="2" t="s">
        <v>1366</v>
      </c>
      <c r="E278" s="3" t="s">
        <v>1367</v>
      </c>
      <c r="F278" s="3" t="s">
        <v>2196</v>
      </c>
      <c r="G278" s="3" t="s">
        <v>1368</v>
      </c>
      <c r="H278" s="3" t="s">
        <v>1369</v>
      </c>
      <c r="I278" s="3" t="s">
        <v>1370</v>
      </c>
      <c r="J278" s="3" t="s">
        <v>2197</v>
      </c>
      <c r="K278" s="3" t="s">
        <v>2198</v>
      </c>
    </row>
    <row r="279" spans="2:11" x14ac:dyDescent="0.25">
      <c r="B279" s="2" t="s">
        <v>1371</v>
      </c>
      <c r="C279" s="2" t="s">
        <v>1372</v>
      </c>
      <c r="D279" s="2" t="s">
        <v>1373</v>
      </c>
      <c r="E279" s="3" t="s">
        <v>1367</v>
      </c>
      <c r="F279" s="3" t="s">
        <v>2199</v>
      </c>
      <c r="G279" s="3" t="s">
        <v>1374</v>
      </c>
      <c r="H279" s="3"/>
      <c r="I279" s="3"/>
      <c r="J279" s="3" t="s">
        <v>2200</v>
      </c>
      <c r="K279" s="3" t="s">
        <v>2201</v>
      </c>
    </row>
    <row r="280" spans="2:11" x14ac:dyDescent="0.25">
      <c r="B280" s="2" t="s">
        <v>1375</v>
      </c>
      <c r="C280" s="2" t="s">
        <v>917</v>
      </c>
      <c r="D280" s="2" t="s">
        <v>1376</v>
      </c>
      <c r="E280" s="3" t="s">
        <v>1367</v>
      </c>
      <c r="F280" s="3" t="s">
        <v>2202</v>
      </c>
      <c r="G280" s="3" t="s">
        <v>1377</v>
      </c>
      <c r="H280" s="3" t="s">
        <v>1378</v>
      </c>
      <c r="I280" s="3" t="s">
        <v>1379</v>
      </c>
      <c r="J280" s="3" t="s">
        <v>2203</v>
      </c>
      <c r="K280" s="3" t="s">
        <v>2204</v>
      </c>
    </row>
    <row r="281" spans="2:11" x14ac:dyDescent="0.25">
      <c r="B281" s="2" t="s">
        <v>1380</v>
      </c>
      <c r="C281" s="2" t="s">
        <v>19</v>
      </c>
      <c r="D281" s="2" t="s">
        <v>1381</v>
      </c>
      <c r="E281" s="3" t="s">
        <v>1382</v>
      </c>
      <c r="F281" s="3" t="s">
        <v>2205</v>
      </c>
      <c r="G281" s="3" t="s">
        <v>1383</v>
      </c>
      <c r="H281" s="3" t="s">
        <v>1384</v>
      </c>
      <c r="I281" s="3" t="s">
        <v>1385</v>
      </c>
      <c r="J281" s="3" t="s">
        <v>2206</v>
      </c>
      <c r="K281" s="3" t="s">
        <v>2207</v>
      </c>
    </row>
    <row r="282" spans="2:11" x14ac:dyDescent="0.25">
      <c r="B282" s="2" t="s">
        <v>1386</v>
      </c>
      <c r="C282" s="2" t="s">
        <v>144</v>
      </c>
      <c r="D282" s="2" t="s">
        <v>1387</v>
      </c>
      <c r="E282" s="3" t="s">
        <v>1388</v>
      </c>
      <c r="F282" s="3" t="s">
        <v>2208</v>
      </c>
      <c r="G282" s="3" t="s">
        <v>1389</v>
      </c>
      <c r="H282" s="3" t="s">
        <v>1390</v>
      </c>
      <c r="I282" s="3" t="s">
        <v>1391</v>
      </c>
      <c r="J282" s="3" t="s">
        <v>2209</v>
      </c>
      <c r="K282" s="3" t="s">
        <v>2210</v>
      </c>
    </row>
    <row r="283" spans="2:11" x14ac:dyDescent="0.25">
      <c r="B283" s="2" t="s">
        <v>1392</v>
      </c>
      <c r="C283" s="2" t="s">
        <v>144</v>
      </c>
      <c r="D283" s="2" t="s">
        <v>1393</v>
      </c>
      <c r="E283" s="3" t="s">
        <v>1394</v>
      </c>
      <c r="F283" s="3" t="s">
        <v>2211</v>
      </c>
      <c r="G283" s="3" t="s">
        <v>1395</v>
      </c>
      <c r="H283" s="3" t="s">
        <v>1396</v>
      </c>
      <c r="I283" s="3" t="s">
        <v>1397</v>
      </c>
      <c r="J283" s="3" t="s">
        <v>2212</v>
      </c>
      <c r="K283" s="3" t="s">
        <v>2213</v>
      </c>
    </row>
    <row r="284" spans="2:11" x14ac:dyDescent="0.25">
      <c r="B284" s="2" t="s">
        <v>1398</v>
      </c>
      <c r="C284" s="2" t="s">
        <v>917</v>
      </c>
      <c r="D284" s="2" t="s">
        <v>1399</v>
      </c>
      <c r="E284" s="3" t="s">
        <v>1400</v>
      </c>
      <c r="F284" s="3" t="s">
        <v>2214</v>
      </c>
      <c r="G284" s="3" t="s">
        <v>1401</v>
      </c>
      <c r="H284" s="3" t="s">
        <v>1402</v>
      </c>
      <c r="I284" s="3" t="s">
        <v>1403</v>
      </c>
      <c r="J284" s="3" t="s">
        <v>2215</v>
      </c>
      <c r="K284" s="3" t="s">
        <v>2140</v>
      </c>
    </row>
    <row r="285" spans="2:11" x14ac:dyDescent="0.25">
      <c r="B285" s="2" t="s">
        <v>1404</v>
      </c>
      <c r="C285" s="2" t="s">
        <v>1180</v>
      </c>
      <c r="D285" s="2" t="s">
        <v>1405</v>
      </c>
      <c r="E285" s="3" t="s">
        <v>1400</v>
      </c>
      <c r="F285" s="3" t="s">
        <v>2216</v>
      </c>
      <c r="G285" s="3" t="s">
        <v>1406</v>
      </c>
      <c r="H285" s="3" t="s">
        <v>1407</v>
      </c>
      <c r="I285" s="3" t="s">
        <v>1408</v>
      </c>
      <c r="J285" s="3" t="s">
        <v>2217</v>
      </c>
      <c r="K285" s="3" t="s">
        <v>2218</v>
      </c>
    </row>
    <row r="286" spans="2:11" x14ac:dyDescent="0.25">
      <c r="B286" s="2" t="s">
        <v>1409</v>
      </c>
      <c r="C286" s="2" t="s">
        <v>150</v>
      </c>
      <c r="D286" s="2" t="s">
        <v>1410</v>
      </c>
      <c r="E286" s="3" t="s">
        <v>1411</v>
      </c>
      <c r="F286" s="3" t="s">
        <v>2219</v>
      </c>
      <c r="G286" s="3" t="s">
        <v>1412</v>
      </c>
      <c r="H286" s="3" t="s">
        <v>1413</v>
      </c>
      <c r="I286" s="3" t="s">
        <v>1414</v>
      </c>
      <c r="J286" s="3" t="s">
        <v>2220</v>
      </c>
      <c r="K286" s="3" t="s">
        <v>2221</v>
      </c>
    </row>
    <row r="287" spans="2:11" x14ac:dyDescent="0.25">
      <c r="B287" s="2" t="s">
        <v>1415</v>
      </c>
      <c r="C287" s="2" t="s">
        <v>19</v>
      </c>
      <c r="D287" s="2" t="s">
        <v>1416</v>
      </c>
      <c r="E287" s="3" t="s">
        <v>1417</v>
      </c>
      <c r="F287" s="3" t="s">
        <v>2222</v>
      </c>
      <c r="G287" s="3" t="s">
        <v>1418</v>
      </c>
      <c r="H287" s="3" t="s">
        <v>1419</v>
      </c>
      <c r="I287" s="3" t="s">
        <v>1420</v>
      </c>
      <c r="J287" s="3" t="s">
        <v>2223</v>
      </c>
      <c r="K287" s="3" t="s">
        <v>2224</v>
      </c>
    </row>
    <row r="288" spans="2:11" x14ac:dyDescent="0.25">
      <c r="B288" s="2" t="s">
        <v>1421</v>
      </c>
      <c r="C288" s="2" t="s">
        <v>8</v>
      </c>
      <c r="D288" s="2" t="s">
        <v>1422</v>
      </c>
      <c r="E288" s="3" t="s">
        <v>1423</v>
      </c>
      <c r="F288" s="3" t="s">
        <v>2225</v>
      </c>
      <c r="G288" s="3" t="s">
        <v>1424</v>
      </c>
      <c r="H288" s="3" t="s">
        <v>1425</v>
      </c>
      <c r="I288" s="3" t="s">
        <v>1426</v>
      </c>
      <c r="J288" s="3" t="s">
        <v>2226</v>
      </c>
      <c r="K288" s="3" t="s">
        <v>2227</v>
      </c>
    </row>
    <row r="289" spans="2:11" x14ac:dyDescent="0.25">
      <c r="B289" s="2" t="s">
        <v>1427</v>
      </c>
      <c r="C289" s="2" t="s">
        <v>36</v>
      </c>
      <c r="D289" s="2" t="s">
        <v>1428</v>
      </c>
      <c r="E289" s="3" t="s">
        <v>1429</v>
      </c>
      <c r="F289" s="3" t="s">
        <v>2228</v>
      </c>
      <c r="G289" s="3" t="s">
        <v>1430</v>
      </c>
      <c r="H289" s="3" t="s">
        <v>1431</v>
      </c>
      <c r="I289" s="3" t="s">
        <v>1432</v>
      </c>
      <c r="J289" s="3" t="s">
        <v>2229</v>
      </c>
      <c r="K289" s="3" t="s">
        <v>2230</v>
      </c>
    </row>
    <row r="290" spans="2:11" x14ac:dyDescent="0.25">
      <c r="B290" s="2" t="s">
        <v>1433</v>
      </c>
      <c r="C290" s="2" t="s">
        <v>8</v>
      </c>
      <c r="D290" s="2" t="s">
        <v>1434</v>
      </c>
      <c r="E290" s="3" t="s">
        <v>1435</v>
      </c>
      <c r="F290" s="3" t="s">
        <v>2231</v>
      </c>
      <c r="G290" s="3" t="s">
        <v>1436</v>
      </c>
      <c r="H290" s="3" t="s">
        <v>1437</v>
      </c>
      <c r="I290" s="3" t="s">
        <v>1438</v>
      </c>
      <c r="J290" s="3" t="s">
        <v>2232</v>
      </c>
      <c r="K290" s="3" t="s">
        <v>2233</v>
      </c>
    </row>
    <row r="291" spans="2:11" x14ac:dyDescent="0.25">
      <c r="B291" s="2" t="s">
        <v>1439</v>
      </c>
      <c r="C291" s="2" t="s">
        <v>19</v>
      </c>
      <c r="D291" s="2" t="s">
        <v>1440</v>
      </c>
      <c r="E291" s="3" t="s">
        <v>1441</v>
      </c>
      <c r="F291" s="3" t="s">
        <v>2234</v>
      </c>
      <c r="G291" s="3" t="s">
        <v>1442</v>
      </c>
      <c r="H291" s="3" t="s">
        <v>1437</v>
      </c>
      <c r="I291" s="3" t="s">
        <v>1443</v>
      </c>
      <c r="J291" s="3" t="s">
        <v>2235</v>
      </c>
      <c r="K291" s="3" t="s">
        <v>2236</v>
      </c>
    </row>
    <row r="292" spans="2:11" x14ac:dyDescent="0.25">
      <c r="B292" s="2" t="s">
        <v>1444</v>
      </c>
      <c r="C292" s="2" t="s">
        <v>101</v>
      </c>
      <c r="D292" s="2" t="s">
        <v>1445</v>
      </c>
      <c r="E292" s="3" t="s">
        <v>1446</v>
      </c>
      <c r="F292" s="3" t="s">
        <v>2237</v>
      </c>
      <c r="G292" s="3" t="s">
        <v>1447</v>
      </c>
      <c r="H292" s="3" t="s">
        <v>1448</v>
      </c>
      <c r="I292" s="3" t="s">
        <v>1449</v>
      </c>
      <c r="J292" s="3" t="s">
        <v>2238</v>
      </c>
      <c r="K292" s="3" t="s">
        <v>1975</v>
      </c>
    </row>
    <row r="293" spans="2:11" x14ac:dyDescent="0.25">
      <c r="B293" s="2" t="s">
        <v>1450</v>
      </c>
      <c r="C293" s="2" t="s">
        <v>917</v>
      </c>
      <c r="D293" s="2" t="s">
        <v>1451</v>
      </c>
      <c r="E293" s="3" t="s">
        <v>1452</v>
      </c>
      <c r="F293" s="3" t="s">
        <v>1554</v>
      </c>
      <c r="G293" s="3" t="s">
        <v>1453</v>
      </c>
      <c r="H293" s="3" t="s">
        <v>1454</v>
      </c>
      <c r="I293" s="3" t="s">
        <v>1455</v>
      </c>
      <c r="J293" s="3" t="s">
        <v>2239</v>
      </c>
      <c r="K293" s="3" t="s">
        <v>1648</v>
      </c>
    </row>
    <row r="294" spans="2:11" x14ac:dyDescent="0.25">
      <c r="B294" s="2" t="s">
        <v>1456</v>
      </c>
      <c r="C294" s="2" t="s">
        <v>61</v>
      </c>
      <c r="D294" s="2" t="s">
        <v>1457</v>
      </c>
      <c r="E294" s="3" t="s">
        <v>1458</v>
      </c>
      <c r="F294" s="3" t="s">
        <v>2240</v>
      </c>
      <c r="G294" s="3" t="s">
        <v>1459</v>
      </c>
      <c r="H294" s="3" t="s">
        <v>13</v>
      </c>
      <c r="I294" s="3" t="s">
        <v>1460</v>
      </c>
      <c r="J294" s="3" t="s">
        <v>2241</v>
      </c>
      <c r="K294" s="3" t="s">
        <v>2242</v>
      </c>
    </row>
    <row r="295" spans="2:11" x14ac:dyDescent="0.25">
      <c r="B295" s="2" t="s">
        <v>1461</v>
      </c>
      <c r="C295" s="2" t="s">
        <v>11</v>
      </c>
      <c r="D295" s="2" t="s">
        <v>1462</v>
      </c>
      <c r="E295" s="3" t="s">
        <v>1463</v>
      </c>
      <c r="F295" s="3" t="s">
        <v>2243</v>
      </c>
      <c r="G295" s="3" t="s">
        <v>1464</v>
      </c>
      <c r="H295" s="3" t="s">
        <v>1465</v>
      </c>
      <c r="I295" s="3" t="s">
        <v>1466</v>
      </c>
      <c r="J295" s="3" t="s">
        <v>2244</v>
      </c>
      <c r="K295" s="3" t="s">
        <v>2245</v>
      </c>
    </row>
  </sheetData>
  <conditionalFormatting sqref="I2:I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opLeftCell="A22" workbookViewId="0">
      <selection activeCell="I49" sqref="I49"/>
    </sheetView>
  </sheetViews>
  <sheetFormatPr baseColWidth="10" defaultRowHeight="15" x14ac:dyDescent="0.25"/>
  <cols>
    <col min="1" max="1" width="5" customWidth="1"/>
    <col min="2" max="2" width="35.140625" customWidth="1"/>
  </cols>
  <sheetData>
    <row r="1" spans="1:11" ht="4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1467</v>
      </c>
      <c r="G1" s="1" t="s">
        <v>4</v>
      </c>
      <c r="H1" s="1" t="s">
        <v>2251</v>
      </c>
      <c r="I1" s="1" t="s">
        <v>6</v>
      </c>
      <c r="J1" s="1" t="s">
        <v>1468</v>
      </c>
      <c r="K1" s="1" t="s">
        <v>1469</v>
      </c>
    </row>
    <row r="2" spans="1:11" x14ac:dyDescent="0.25">
      <c r="A2">
        <v>1</v>
      </c>
      <c r="B2" s="2" t="s">
        <v>2252</v>
      </c>
      <c r="C2" s="2" t="s">
        <v>11</v>
      </c>
      <c r="D2" s="2" t="s">
        <v>2253</v>
      </c>
      <c r="E2" s="3" t="s">
        <v>2254</v>
      </c>
      <c r="F2" s="3" t="s">
        <v>2255</v>
      </c>
      <c r="G2" s="3" t="s">
        <v>2256</v>
      </c>
      <c r="H2" s="3" t="s">
        <v>1176</v>
      </c>
      <c r="I2" s="6">
        <v>7.5399999999999995E-2</v>
      </c>
      <c r="J2" s="3" t="s">
        <v>2257</v>
      </c>
      <c r="K2" s="3" t="s">
        <v>2258</v>
      </c>
    </row>
    <row r="3" spans="1:11" x14ac:dyDescent="0.25">
      <c r="A3">
        <v>2</v>
      </c>
      <c r="B3" s="2" t="s">
        <v>2259</v>
      </c>
      <c r="C3" s="2" t="s">
        <v>19</v>
      </c>
      <c r="D3" s="2" t="s">
        <v>2260</v>
      </c>
      <c r="E3" s="3" t="s">
        <v>2261</v>
      </c>
      <c r="F3" s="3" t="s">
        <v>2214</v>
      </c>
      <c r="G3" s="3">
        <v>4.12</v>
      </c>
      <c r="H3" s="3" t="s">
        <v>2262</v>
      </c>
      <c r="I3" s="6">
        <f>(H3-G3)/G3</f>
        <v>2.3009708737864076</v>
      </c>
      <c r="J3" s="3" t="s">
        <v>2263</v>
      </c>
      <c r="K3" s="3" t="s">
        <v>1931</v>
      </c>
    </row>
    <row r="4" spans="1:11" x14ac:dyDescent="0.25">
      <c r="A4">
        <v>3</v>
      </c>
      <c r="B4" s="2" t="s">
        <v>1138</v>
      </c>
      <c r="C4" s="2" t="s">
        <v>8</v>
      </c>
      <c r="D4" s="2" t="s">
        <v>2264</v>
      </c>
      <c r="E4" s="3" t="s">
        <v>2265</v>
      </c>
      <c r="F4" s="3" t="s">
        <v>2266</v>
      </c>
      <c r="G4" s="3" t="s">
        <v>2267</v>
      </c>
      <c r="H4" s="3" t="s">
        <v>2268</v>
      </c>
      <c r="I4" s="6">
        <v>0.31690000000000002</v>
      </c>
      <c r="J4" s="3" t="s">
        <v>2269</v>
      </c>
      <c r="K4" s="3" t="s">
        <v>2270</v>
      </c>
    </row>
    <row r="5" spans="1:11" x14ac:dyDescent="0.25">
      <c r="A5">
        <v>4</v>
      </c>
      <c r="B5" s="2" t="s">
        <v>2271</v>
      </c>
      <c r="C5" s="2" t="s">
        <v>101</v>
      </c>
      <c r="D5" s="2" t="s">
        <v>1129</v>
      </c>
      <c r="E5" s="3" t="s">
        <v>2272</v>
      </c>
      <c r="F5" s="3" t="s">
        <v>2273</v>
      </c>
      <c r="G5" s="3" t="s">
        <v>2274</v>
      </c>
      <c r="H5" s="3" t="s">
        <v>2275</v>
      </c>
      <c r="I5" s="6">
        <v>0.54610000000000003</v>
      </c>
      <c r="J5" s="3" t="s">
        <v>2276</v>
      </c>
      <c r="K5" s="3" t="s">
        <v>2277</v>
      </c>
    </row>
    <row r="6" spans="1:11" x14ac:dyDescent="0.25">
      <c r="A6">
        <v>5</v>
      </c>
      <c r="B6" s="2" t="s">
        <v>2278</v>
      </c>
      <c r="C6" s="2" t="s">
        <v>15</v>
      </c>
      <c r="D6" s="2" t="s">
        <v>2279</v>
      </c>
      <c r="E6" s="3" t="s">
        <v>2280</v>
      </c>
      <c r="F6" s="3" t="s">
        <v>2281</v>
      </c>
      <c r="G6" s="3" t="s">
        <v>2282</v>
      </c>
      <c r="H6" s="3" t="s">
        <v>2283</v>
      </c>
      <c r="I6" s="6">
        <v>-0.39689999999999998</v>
      </c>
      <c r="J6" s="3" t="s">
        <v>2284</v>
      </c>
      <c r="K6" s="3" t="s">
        <v>2285</v>
      </c>
    </row>
    <row r="7" spans="1:11" x14ac:dyDescent="0.25">
      <c r="A7">
        <v>6</v>
      </c>
      <c r="B7" s="2" t="s">
        <v>1316</v>
      </c>
      <c r="C7" s="2" t="s">
        <v>101</v>
      </c>
      <c r="D7" s="2" t="s">
        <v>1317</v>
      </c>
      <c r="E7" s="3" t="s">
        <v>2286</v>
      </c>
      <c r="F7" s="3" t="s">
        <v>2287</v>
      </c>
      <c r="G7" s="3" t="s">
        <v>2288</v>
      </c>
      <c r="H7" s="3" t="s">
        <v>2289</v>
      </c>
      <c r="I7" s="6">
        <v>-0.17829999999999999</v>
      </c>
      <c r="J7" s="3" t="s">
        <v>2290</v>
      </c>
      <c r="K7" s="3" t="s">
        <v>2291</v>
      </c>
    </row>
    <row r="8" spans="1:11" x14ac:dyDescent="0.25">
      <c r="A8">
        <v>7</v>
      </c>
      <c r="B8" s="2" t="s">
        <v>712</v>
      </c>
      <c r="C8" s="2" t="s">
        <v>101</v>
      </c>
      <c r="D8" s="2" t="s">
        <v>713</v>
      </c>
      <c r="E8" s="3" t="s">
        <v>2292</v>
      </c>
      <c r="F8" s="3" t="s">
        <v>1550</v>
      </c>
      <c r="G8" s="3" t="s">
        <v>2293</v>
      </c>
      <c r="H8" s="3" t="s">
        <v>2294</v>
      </c>
      <c r="I8" s="6">
        <v>1.1738</v>
      </c>
      <c r="J8" s="3" t="s">
        <v>2295</v>
      </c>
      <c r="K8" s="3" t="s">
        <v>2296</v>
      </c>
    </row>
    <row r="9" spans="1:11" x14ac:dyDescent="0.25">
      <c r="A9">
        <v>8</v>
      </c>
      <c r="B9" s="2" t="s">
        <v>46</v>
      </c>
      <c r="C9" s="2" t="s">
        <v>19</v>
      </c>
      <c r="D9" s="2" t="s">
        <v>47</v>
      </c>
      <c r="E9" s="3" t="s">
        <v>2297</v>
      </c>
      <c r="F9" s="3" t="s">
        <v>2298</v>
      </c>
      <c r="G9" s="3" t="s">
        <v>2299</v>
      </c>
      <c r="H9" s="3" t="s">
        <v>930</v>
      </c>
      <c r="I9" s="6">
        <v>0.2404</v>
      </c>
      <c r="J9" s="3" t="s">
        <v>2300</v>
      </c>
      <c r="K9" s="3" t="s">
        <v>1604</v>
      </c>
    </row>
    <row r="10" spans="1:11" x14ac:dyDescent="0.25">
      <c r="A10">
        <v>9</v>
      </c>
      <c r="B10" s="2" t="s">
        <v>2301</v>
      </c>
      <c r="C10" s="2" t="s">
        <v>19</v>
      </c>
      <c r="D10" s="2" t="s">
        <v>2302</v>
      </c>
      <c r="E10" s="3" t="s">
        <v>2297</v>
      </c>
      <c r="F10" s="3" t="s">
        <v>2303</v>
      </c>
      <c r="G10" s="3" t="s">
        <v>2304</v>
      </c>
      <c r="H10" s="3" t="s">
        <v>860</v>
      </c>
      <c r="I10" s="6">
        <v>0.51980000000000004</v>
      </c>
      <c r="J10" s="3" t="s">
        <v>2305</v>
      </c>
      <c r="K10" s="3" t="s">
        <v>2186</v>
      </c>
    </row>
    <row r="11" spans="1:11" x14ac:dyDescent="0.25">
      <c r="A11">
        <v>10</v>
      </c>
      <c r="B11" s="2" t="s">
        <v>2306</v>
      </c>
      <c r="C11" s="2" t="s">
        <v>101</v>
      </c>
      <c r="D11" s="2" t="s">
        <v>979</v>
      </c>
      <c r="E11" s="3" t="s">
        <v>2307</v>
      </c>
      <c r="F11" s="3" t="s">
        <v>2308</v>
      </c>
      <c r="G11" s="3" t="s">
        <v>2309</v>
      </c>
      <c r="H11" s="3" t="s">
        <v>2310</v>
      </c>
      <c r="I11" s="6">
        <v>0.38200000000000001</v>
      </c>
      <c r="J11" s="3" t="s">
        <v>2311</v>
      </c>
      <c r="K11" s="3" t="s">
        <v>2312</v>
      </c>
    </row>
    <row r="12" spans="1:11" x14ac:dyDescent="0.25">
      <c r="A12">
        <v>11</v>
      </c>
      <c r="B12" s="2" t="s">
        <v>66</v>
      </c>
      <c r="C12" s="2" t="s">
        <v>8</v>
      </c>
      <c r="D12" s="2" t="s">
        <v>67</v>
      </c>
      <c r="E12" s="3" t="s">
        <v>2313</v>
      </c>
      <c r="F12" s="3" t="s">
        <v>2314</v>
      </c>
      <c r="G12" s="3" t="s">
        <v>2315</v>
      </c>
      <c r="H12" s="3" t="s">
        <v>2316</v>
      </c>
      <c r="I12" s="6">
        <v>0.56720000000000004</v>
      </c>
      <c r="J12" s="3" t="s">
        <v>2317</v>
      </c>
      <c r="K12" s="3" t="s">
        <v>1773</v>
      </c>
    </row>
    <row r="13" spans="1:11" x14ac:dyDescent="0.25">
      <c r="A13">
        <v>12</v>
      </c>
      <c r="B13" s="2" t="s">
        <v>2318</v>
      </c>
      <c r="C13" s="2" t="s">
        <v>8</v>
      </c>
      <c r="D13" s="2" t="s">
        <v>2319</v>
      </c>
      <c r="E13" s="3" t="s">
        <v>25</v>
      </c>
      <c r="F13" s="3" t="s">
        <v>2320</v>
      </c>
      <c r="G13" s="3" t="s">
        <v>2321</v>
      </c>
      <c r="H13" s="3" t="s">
        <v>486</v>
      </c>
      <c r="I13" s="6">
        <v>0.25740000000000002</v>
      </c>
      <c r="J13" s="3" t="s">
        <v>2322</v>
      </c>
      <c r="K13" s="3" t="s">
        <v>1508</v>
      </c>
    </row>
    <row r="14" spans="1:11" x14ac:dyDescent="0.25">
      <c r="A14">
        <v>13</v>
      </c>
      <c r="B14" s="2" t="s">
        <v>2323</v>
      </c>
      <c r="C14" s="2" t="s">
        <v>144</v>
      </c>
      <c r="D14" s="2" t="s">
        <v>2324</v>
      </c>
      <c r="E14" s="3" t="s">
        <v>2325</v>
      </c>
      <c r="F14" s="3" t="s">
        <v>2326</v>
      </c>
      <c r="G14" s="3" t="s">
        <v>2327</v>
      </c>
      <c r="H14" s="3" t="s">
        <v>2328</v>
      </c>
      <c r="I14" s="6">
        <v>-1.77E-2</v>
      </c>
      <c r="J14" s="3" t="s">
        <v>2329</v>
      </c>
      <c r="K14" s="3" t="s">
        <v>2330</v>
      </c>
    </row>
    <row r="15" spans="1:11" x14ac:dyDescent="0.25">
      <c r="A15">
        <v>14</v>
      </c>
      <c r="B15" s="2" t="s">
        <v>1355</v>
      </c>
      <c r="C15" s="2" t="s">
        <v>917</v>
      </c>
      <c r="D15" s="2" t="s">
        <v>2331</v>
      </c>
      <c r="E15" s="3" t="s">
        <v>2332</v>
      </c>
      <c r="F15" s="3" t="s">
        <v>2333</v>
      </c>
      <c r="G15" s="3" t="s">
        <v>2334</v>
      </c>
      <c r="H15" s="3" t="s">
        <v>2335</v>
      </c>
      <c r="I15" s="6">
        <v>0.66549999999999998</v>
      </c>
      <c r="J15" s="3" t="s">
        <v>2336</v>
      </c>
      <c r="K15" s="3" t="s">
        <v>2337</v>
      </c>
    </row>
    <row r="16" spans="1:11" x14ac:dyDescent="0.25">
      <c r="A16">
        <v>15</v>
      </c>
      <c r="B16" s="2" t="s">
        <v>2338</v>
      </c>
      <c r="C16" s="2" t="s">
        <v>150</v>
      </c>
      <c r="D16" s="2" t="s">
        <v>2339</v>
      </c>
      <c r="E16" s="3" t="s">
        <v>2332</v>
      </c>
      <c r="F16" s="3" t="s">
        <v>2340</v>
      </c>
      <c r="G16" s="3" t="s">
        <v>64</v>
      </c>
      <c r="H16" s="3" t="s">
        <v>2341</v>
      </c>
      <c r="I16" s="6">
        <v>-8.9599999999999999E-2</v>
      </c>
      <c r="J16" s="3" t="s">
        <v>2342</v>
      </c>
      <c r="K16" s="3" t="s">
        <v>1476</v>
      </c>
    </row>
    <row r="17" spans="1:11" x14ac:dyDescent="0.25">
      <c r="A17">
        <v>16</v>
      </c>
      <c r="B17" s="2" t="s">
        <v>1380</v>
      </c>
      <c r="C17" s="2" t="s">
        <v>19</v>
      </c>
      <c r="D17" s="2" t="s">
        <v>1381</v>
      </c>
      <c r="E17" s="3" t="s">
        <v>28</v>
      </c>
      <c r="F17" s="3" t="s">
        <v>2343</v>
      </c>
      <c r="G17" s="3" t="s">
        <v>2344</v>
      </c>
      <c r="H17" s="3" t="s">
        <v>2345</v>
      </c>
      <c r="I17" s="6">
        <v>0.26029999999999998</v>
      </c>
      <c r="J17" s="3" t="s">
        <v>2346</v>
      </c>
      <c r="K17" s="3" t="s">
        <v>2347</v>
      </c>
    </row>
    <row r="18" spans="1:11" x14ac:dyDescent="0.25">
      <c r="A18">
        <v>17</v>
      </c>
      <c r="B18" s="2" t="s">
        <v>937</v>
      </c>
      <c r="C18" s="2" t="s">
        <v>923</v>
      </c>
      <c r="D18" s="2" t="s">
        <v>938</v>
      </c>
      <c r="E18" s="3" t="s">
        <v>2348</v>
      </c>
      <c r="F18" s="3" t="s">
        <v>2349</v>
      </c>
      <c r="G18" s="3" t="s">
        <v>2350</v>
      </c>
      <c r="H18" s="3" t="s">
        <v>2351</v>
      </c>
      <c r="I18" s="6">
        <v>3.3999999999999998E-3</v>
      </c>
      <c r="J18" s="3" t="s">
        <v>2352</v>
      </c>
      <c r="K18" s="3" t="s">
        <v>2285</v>
      </c>
    </row>
    <row r="19" spans="1:11" x14ac:dyDescent="0.25">
      <c r="A19">
        <v>18</v>
      </c>
      <c r="B19" s="2" t="s">
        <v>2353</v>
      </c>
      <c r="C19" s="2" t="s">
        <v>19</v>
      </c>
      <c r="D19" s="2" t="s">
        <v>2354</v>
      </c>
      <c r="E19" s="3" t="s">
        <v>32</v>
      </c>
      <c r="F19" s="3" t="s">
        <v>2355</v>
      </c>
      <c r="G19" s="3" t="s">
        <v>2356</v>
      </c>
      <c r="H19" s="3" t="s">
        <v>2357</v>
      </c>
      <c r="I19" s="6">
        <v>4.6100000000000002E-2</v>
      </c>
      <c r="J19" s="3" t="s">
        <v>2358</v>
      </c>
      <c r="K19" s="3" t="s">
        <v>2359</v>
      </c>
    </row>
    <row r="20" spans="1:11" x14ac:dyDescent="0.25">
      <c r="A20">
        <v>19</v>
      </c>
      <c r="B20" s="2" t="s">
        <v>1238</v>
      </c>
      <c r="C20" s="2" t="s">
        <v>19</v>
      </c>
      <c r="D20" s="2" t="s">
        <v>1239</v>
      </c>
      <c r="E20" s="3" t="s">
        <v>2360</v>
      </c>
      <c r="F20" s="3" t="s">
        <v>2361</v>
      </c>
      <c r="G20" s="3" t="s">
        <v>1241</v>
      </c>
      <c r="H20" s="3" t="s">
        <v>2362</v>
      </c>
      <c r="I20" s="6">
        <v>-5.8099999999999999E-2</v>
      </c>
      <c r="J20" s="3" t="s">
        <v>2363</v>
      </c>
      <c r="K20" s="3" t="s">
        <v>2364</v>
      </c>
    </row>
    <row r="21" spans="1:11" x14ac:dyDescent="0.25">
      <c r="A21">
        <v>20</v>
      </c>
      <c r="B21" s="2" t="s">
        <v>2365</v>
      </c>
      <c r="C21" s="2" t="s">
        <v>917</v>
      </c>
      <c r="D21" s="2" t="s">
        <v>1113</v>
      </c>
      <c r="E21" s="3" t="s">
        <v>2360</v>
      </c>
      <c r="F21" s="3" t="s">
        <v>1570</v>
      </c>
      <c r="G21" s="3" t="s">
        <v>2366</v>
      </c>
      <c r="H21" s="3" t="s">
        <v>2367</v>
      </c>
      <c r="I21" s="6">
        <v>0.27589999999999998</v>
      </c>
      <c r="J21" s="3" t="s">
        <v>2368</v>
      </c>
      <c r="K21" s="3" t="s">
        <v>1598</v>
      </c>
    </row>
    <row r="22" spans="1:11" x14ac:dyDescent="0.25">
      <c r="A22">
        <v>21</v>
      </c>
      <c r="B22" s="2" t="s">
        <v>2369</v>
      </c>
      <c r="C22" s="2" t="s">
        <v>15</v>
      </c>
      <c r="D22" s="2" t="s">
        <v>2370</v>
      </c>
      <c r="E22" s="3" t="s">
        <v>2371</v>
      </c>
      <c r="F22" s="3" t="s">
        <v>2372</v>
      </c>
      <c r="G22" s="3" t="s">
        <v>2373</v>
      </c>
      <c r="H22" s="3" t="s">
        <v>2374</v>
      </c>
      <c r="I22" s="6">
        <v>0.34739999999999999</v>
      </c>
      <c r="J22" s="3" t="s">
        <v>2375</v>
      </c>
      <c r="K22" s="3" t="s">
        <v>2376</v>
      </c>
    </row>
    <row r="23" spans="1:11" x14ac:dyDescent="0.25">
      <c r="A23">
        <v>22</v>
      </c>
      <c r="B23" s="2" t="s">
        <v>1415</v>
      </c>
      <c r="C23" s="2" t="s">
        <v>19</v>
      </c>
      <c r="D23" s="2" t="s">
        <v>1416</v>
      </c>
      <c r="E23" s="3" t="s">
        <v>2371</v>
      </c>
      <c r="F23" s="3" t="s">
        <v>2377</v>
      </c>
      <c r="G23" s="3" t="s">
        <v>2378</v>
      </c>
      <c r="H23" s="3" t="s">
        <v>2379</v>
      </c>
      <c r="I23" s="6">
        <v>-0.2011</v>
      </c>
      <c r="J23" s="3" t="s">
        <v>2380</v>
      </c>
      <c r="K23" s="3" t="s">
        <v>2381</v>
      </c>
    </row>
    <row r="24" spans="1:11" x14ac:dyDescent="0.25">
      <c r="A24">
        <v>23</v>
      </c>
      <c r="B24" s="2" t="s">
        <v>1306</v>
      </c>
      <c r="C24" s="2" t="s">
        <v>101</v>
      </c>
      <c r="D24" s="2" t="s">
        <v>1307</v>
      </c>
      <c r="E24" s="3" t="s">
        <v>38</v>
      </c>
      <c r="F24" s="3" t="s">
        <v>2382</v>
      </c>
      <c r="G24" s="3" t="s">
        <v>2383</v>
      </c>
      <c r="H24" s="3" t="s">
        <v>2384</v>
      </c>
      <c r="I24" s="6">
        <v>0.17299999999999999</v>
      </c>
      <c r="J24" s="3" t="s">
        <v>2385</v>
      </c>
      <c r="K24" s="3" t="s">
        <v>1598</v>
      </c>
    </row>
    <row r="25" spans="1:11" x14ac:dyDescent="0.25">
      <c r="A25">
        <v>24</v>
      </c>
      <c r="B25" s="2" t="s">
        <v>2386</v>
      </c>
      <c r="C25" s="2" t="s">
        <v>19</v>
      </c>
      <c r="D25" s="2" t="s">
        <v>2387</v>
      </c>
      <c r="E25" s="3" t="s">
        <v>38</v>
      </c>
      <c r="F25" s="3" t="s">
        <v>2388</v>
      </c>
      <c r="G25" s="3" t="s">
        <v>2389</v>
      </c>
      <c r="H25" s="3" t="s">
        <v>2390</v>
      </c>
      <c r="I25" s="6">
        <v>0.3952</v>
      </c>
      <c r="J25" s="3" t="s">
        <v>2391</v>
      </c>
      <c r="K25" s="3" t="s">
        <v>1508</v>
      </c>
    </row>
    <row r="26" spans="1:11" x14ac:dyDescent="0.25">
      <c r="A26">
        <v>25</v>
      </c>
      <c r="B26" s="2" t="s">
        <v>599</v>
      </c>
      <c r="C26" s="2" t="s">
        <v>19</v>
      </c>
      <c r="D26" s="2" t="s">
        <v>600</v>
      </c>
      <c r="E26" s="3" t="s">
        <v>43</v>
      </c>
      <c r="F26" s="3" t="s">
        <v>2392</v>
      </c>
      <c r="G26" s="3" t="s">
        <v>2393</v>
      </c>
      <c r="H26" s="3" t="s">
        <v>2394</v>
      </c>
      <c r="I26" s="6">
        <v>0.3155</v>
      </c>
      <c r="J26" s="3" t="s">
        <v>2395</v>
      </c>
      <c r="K26" s="3" t="s">
        <v>1636</v>
      </c>
    </row>
    <row r="27" spans="1:11" x14ac:dyDescent="0.25">
      <c r="A27">
        <v>26</v>
      </c>
      <c r="B27" s="2" t="s">
        <v>2396</v>
      </c>
      <c r="C27" s="2" t="s">
        <v>8</v>
      </c>
      <c r="D27" s="2" t="s">
        <v>2397</v>
      </c>
      <c r="E27" s="3" t="s">
        <v>2398</v>
      </c>
      <c r="F27" s="3" t="s">
        <v>2222</v>
      </c>
      <c r="G27" s="3" t="s">
        <v>2399</v>
      </c>
      <c r="H27" s="3" t="s">
        <v>2400</v>
      </c>
      <c r="I27" s="6">
        <v>6.8199999999999997E-2</v>
      </c>
      <c r="J27" s="3" t="s">
        <v>2401</v>
      </c>
      <c r="K27" s="3" t="s">
        <v>2402</v>
      </c>
    </row>
    <row r="28" spans="1:11" x14ac:dyDescent="0.25">
      <c r="A28">
        <v>27</v>
      </c>
      <c r="B28" s="2" t="s">
        <v>2403</v>
      </c>
      <c r="C28" s="2" t="s">
        <v>19</v>
      </c>
      <c r="D28" s="2" t="s">
        <v>2404</v>
      </c>
      <c r="E28" s="3" t="s">
        <v>2398</v>
      </c>
      <c r="F28" s="3" t="s">
        <v>2405</v>
      </c>
      <c r="G28" s="3" t="s">
        <v>243</v>
      </c>
      <c r="H28" s="3" t="s">
        <v>2406</v>
      </c>
      <c r="I28" s="6">
        <v>0.55889999999999995</v>
      </c>
      <c r="J28" s="3" t="s">
        <v>2407</v>
      </c>
      <c r="K28" s="3" t="s">
        <v>1520</v>
      </c>
    </row>
    <row r="29" spans="1:11" x14ac:dyDescent="0.25">
      <c r="A29">
        <v>28</v>
      </c>
      <c r="B29" s="2" t="s">
        <v>577</v>
      </c>
      <c r="C29" s="2" t="s">
        <v>36</v>
      </c>
      <c r="D29" s="2" t="s">
        <v>578</v>
      </c>
      <c r="E29" s="3" t="s">
        <v>57</v>
      </c>
      <c r="F29" s="3" t="s">
        <v>2408</v>
      </c>
      <c r="G29" s="3" t="s">
        <v>2409</v>
      </c>
      <c r="H29" s="3" t="s">
        <v>252</v>
      </c>
      <c r="I29" s="6">
        <v>-4.3799999999999999E-2</v>
      </c>
      <c r="J29" s="3" t="s">
        <v>2410</v>
      </c>
      <c r="K29" s="3" t="s">
        <v>1909</v>
      </c>
    </row>
    <row r="30" spans="1:11" x14ac:dyDescent="0.25">
      <c r="A30">
        <v>29</v>
      </c>
      <c r="B30" s="2" t="s">
        <v>2411</v>
      </c>
      <c r="C30" s="2" t="s">
        <v>917</v>
      </c>
      <c r="D30" s="2" t="s">
        <v>2412</v>
      </c>
      <c r="E30" s="3" t="s">
        <v>2413</v>
      </c>
      <c r="F30" s="3" t="s">
        <v>2414</v>
      </c>
      <c r="G30" s="3" t="s">
        <v>2415</v>
      </c>
      <c r="H30" s="3" t="s">
        <v>2416</v>
      </c>
      <c r="I30" s="6">
        <v>-0.12609999999999999</v>
      </c>
      <c r="J30" s="3" t="s">
        <v>2417</v>
      </c>
      <c r="K30" s="3" t="s">
        <v>1983</v>
      </c>
    </row>
    <row r="31" spans="1:11" x14ac:dyDescent="0.25">
      <c r="A31">
        <v>30</v>
      </c>
      <c r="B31" s="2" t="s">
        <v>2418</v>
      </c>
      <c r="C31" s="2" t="s">
        <v>19</v>
      </c>
      <c r="D31" s="2" t="s">
        <v>2419</v>
      </c>
      <c r="E31" s="3" t="s">
        <v>2413</v>
      </c>
      <c r="F31" s="3" t="s">
        <v>2420</v>
      </c>
      <c r="G31" s="3" t="s">
        <v>2421</v>
      </c>
      <c r="H31" s="3" t="s">
        <v>2422</v>
      </c>
      <c r="I31" s="6">
        <v>0.35060000000000002</v>
      </c>
      <c r="J31" s="3" t="s">
        <v>2423</v>
      </c>
      <c r="K31" s="3" t="s">
        <v>2227</v>
      </c>
    </row>
    <row r="32" spans="1:11" x14ac:dyDescent="0.25">
      <c r="A32">
        <v>31</v>
      </c>
      <c r="B32" s="2" t="s">
        <v>2424</v>
      </c>
      <c r="C32" s="2" t="s">
        <v>144</v>
      </c>
      <c r="D32" s="2" t="s">
        <v>2425</v>
      </c>
      <c r="E32" s="3" t="s">
        <v>63</v>
      </c>
      <c r="F32" s="3" t="s">
        <v>2426</v>
      </c>
      <c r="G32" s="3" t="s">
        <v>2427</v>
      </c>
      <c r="H32" s="3" t="s">
        <v>2428</v>
      </c>
      <c r="I32" s="6">
        <v>0.37230000000000002</v>
      </c>
      <c r="J32" s="3" t="s">
        <v>2429</v>
      </c>
      <c r="K32" s="3" t="s">
        <v>1679</v>
      </c>
    </row>
    <row r="33" spans="1:13" x14ac:dyDescent="0.25">
      <c r="A33">
        <v>32</v>
      </c>
      <c r="B33" s="2" t="s">
        <v>2430</v>
      </c>
      <c r="C33" s="2" t="s">
        <v>8</v>
      </c>
      <c r="D33" s="2" t="s">
        <v>2431</v>
      </c>
      <c r="E33" s="3" t="s">
        <v>63</v>
      </c>
      <c r="F33" s="3" t="s">
        <v>2432</v>
      </c>
      <c r="G33" s="3" t="s">
        <v>2433</v>
      </c>
      <c r="H33" s="3" t="s">
        <v>1205</v>
      </c>
      <c r="I33" s="6">
        <v>6.83E-2</v>
      </c>
      <c r="J33" s="3" t="s">
        <v>2434</v>
      </c>
      <c r="K33" s="3" t="s">
        <v>1660</v>
      </c>
    </row>
    <row r="34" spans="1:13" x14ac:dyDescent="0.25">
      <c r="A34">
        <v>33</v>
      </c>
      <c r="B34" s="2" t="s">
        <v>2435</v>
      </c>
      <c r="C34" s="2" t="s">
        <v>150</v>
      </c>
      <c r="D34" s="2" t="s">
        <v>2436</v>
      </c>
      <c r="E34" s="3" t="s">
        <v>72</v>
      </c>
      <c r="F34" s="3" t="s">
        <v>2437</v>
      </c>
      <c r="G34" s="3" t="s">
        <v>2438</v>
      </c>
      <c r="H34" s="3" t="s">
        <v>2439</v>
      </c>
      <c r="I34" s="6">
        <v>0.32569999999999999</v>
      </c>
      <c r="J34" s="3" t="s">
        <v>2440</v>
      </c>
      <c r="K34" s="3" t="s">
        <v>1814</v>
      </c>
    </row>
    <row r="35" spans="1:13" x14ac:dyDescent="0.25">
      <c r="A35">
        <v>34</v>
      </c>
      <c r="B35" s="2" t="s">
        <v>2441</v>
      </c>
      <c r="C35" s="2" t="s">
        <v>144</v>
      </c>
      <c r="D35" s="2" t="s">
        <v>2442</v>
      </c>
      <c r="E35" s="3" t="s">
        <v>72</v>
      </c>
      <c r="F35" s="3" t="s">
        <v>2443</v>
      </c>
      <c r="G35" s="3" t="s">
        <v>2444</v>
      </c>
      <c r="H35" s="3" t="s">
        <v>2445</v>
      </c>
      <c r="I35" s="6">
        <v>-0.25240000000000001</v>
      </c>
      <c r="J35" s="3" t="s">
        <v>2446</v>
      </c>
      <c r="K35" s="3" t="s">
        <v>2447</v>
      </c>
    </row>
    <row r="36" spans="1:13" x14ac:dyDescent="0.25">
      <c r="A36">
        <v>35</v>
      </c>
      <c r="B36" s="2" t="s">
        <v>2448</v>
      </c>
      <c r="C36" s="2" t="s">
        <v>61</v>
      </c>
      <c r="D36" s="2" t="s">
        <v>206</v>
      </c>
      <c r="E36" s="3" t="s">
        <v>72</v>
      </c>
      <c r="F36" s="3" t="s">
        <v>2449</v>
      </c>
      <c r="G36" s="3" t="s">
        <v>2262</v>
      </c>
      <c r="H36" s="3" t="s">
        <v>2450</v>
      </c>
      <c r="I36" s="6">
        <v>0.4</v>
      </c>
      <c r="J36" s="3" t="s">
        <v>2451</v>
      </c>
      <c r="K36" s="3" t="s">
        <v>2452</v>
      </c>
    </row>
    <row r="37" spans="1:13" x14ac:dyDescent="0.25">
      <c r="A37">
        <v>36</v>
      </c>
      <c r="B37" s="2" t="s">
        <v>525</v>
      </c>
      <c r="C37" s="2" t="s">
        <v>19</v>
      </c>
      <c r="D37" s="2" t="s">
        <v>526</v>
      </c>
      <c r="E37" s="3" t="s">
        <v>77</v>
      </c>
      <c r="F37" s="3" t="s">
        <v>2453</v>
      </c>
      <c r="G37" s="3" t="s">
        <v>2454</v>
      </c>
      <c r="H37" s="3" t="s">
        <v>2455</v>
      </c>
      <c r="I37" s="6">
        <v>0.21029999999999999</v>
      </c>
      <c r="J37" s="3" t="s">
        <v>2456</v>
      </c>
      <c r="K37" s="3" t="s">
        <v>2457</v>
      </c>
    </row>
    <row r="38" spans="1:13" x14ac:dyDescent="0.25">
      <c r="A38">
        <v>37</v>
      </c>
      <c r="B38" s="2" t="s">
        <v>889</v>
      </c>
      <c r="C38" s="2" t="s">
        <v>19</v>
      </c>
      <c r="D38" s="2" t="s">
        <v>890</v>
      </c>
      <c r="E38" s="3" t="s">
        <v>77</v>
      </c>
      <c r="F38" s="3" t="s">
        <v>2458</v>
      </c>
      <c r="G38" s="3" t="s">
        <v>1235</v>
      </c>
      <c r="H38" s="3" t="s">
        <v>2459</v>
      </c>
      <c r="I38" s="6">
        <v>0.1469</v>
      </c>
      <c r="J38" s="3" t="s">
        <v>2460</v>
      </c>
      <c r="K38" s="3" t="s">
        <v>2461</v>
      </c>
    </row>
    <row r="39" spans="1:13" x14ac:dyDescent="0.25">
      <c r="A39">
        <v>38</v>
      </c>
      <c r="B39" s="2" t="s">
        <v>18</v>
      </c>
      <c r="C39" s="2" t="s">
        <v>19</v>
      </c>
      <c r="D39" s="2" t="s">
        <v>20</v>
      </c>
      <c r="E39" s="3" t="s">
        <v>77</v>
      </c>
      <c r="F39" s="3" t="s">
        <v>2462</v>
      </c>
      <c r="G39" s="3" t="s">
        <v>2463</v>
      </c>
      <c r="H39" s="3" t="s">
        <v>2464</v>
      </c>
      <c r="I39" s="6">
        <v>-0.21740000000000001</v>
      </c>
      <c r="J39" s="3" t="s">
        <v>2465</v>
      </c>
      <c r="K39" s="3" t="s">
        <v>2003</v>
      </c>
    </row>
    <row r="40" spans="1:13" x14ac:dyDescent="0.25">
      <c r="A40">
        <v>39</v>
      </c>
      <c r="B40" s="2" t="s">
        <v>178</v>
      </c>
      <c r="C40" s="2" t="s">
        <v>19</v>
      </c>
      <c r="D40" s="2" t="s">
        <v>179</v>
      </c>
      <c r="E40" s="3" t="s">
        <v>77</v>
      </c>
      <c r="F40" s="3" t="s">
        <v>2466</v>
      </c>
      <c r="G40" s="3" t="s">
        <v>920</v>
      </c>
      <c r="H40" s="3" t="s">
        <v>2467</v>
      </c>
      <c r="I40" s="6">
        <v>0.29370000000000002</v>
      </c>
      <c r="J40" s="3" t="s">
        <v>2468</v>
      </c>
      <c r="K40" s="3" t="s">
        <v>2469</v>
      </c>
    </row>
    <row r="41" spans="1:13" x14ac:dyDescent="0.25">
      <c r="A41">
        <v>40</v>
      </c>
      <c r="B41" s="2" t="s">
        <v>620</v>
      </c>
      <c r="C41" s="2" t="s">
        <v>101</v>
      </c>
      <c r="D41" s="2" t="s">
        <v>621</v>
      </c>
      <c r="E41" s="3" t="s">
        <v>83</v>
      </c>
      <c r="F41" s="3" t="s">
        <v>2470</v>
      </c>
      <c r="G41" s="3" t="s">
        <v>2471</v>
      </c>
      <c r="H41" s="3" t="s">
        <v>185</v>
      </c>
      <c r="I41" s="6">
        <v>0.37219999999999998</v>
      </c>
      <c r="J41" s="3" t="s">
        <v>2472</v>
      </c>
      <c r="K41" s="3" t="s">
        <v>2473</v>
      </c>
    </row>
    <row r="42" spans="1:13" x14ac:dyDescent="0.25">
      <c r="A42">
        <v>41</v>
      </c>
      <c r="B42" s="2" t="s">
        <v>139</v>
      </c>
      <c r="C42" s="2" t="s">
        <v>19</v>
      </c>
      <c r="D42" s="2" t="s">
        <v>140</v>
      </c>
      <c r="E42" s="3" t="s">
        <v>92</v>
      </c>
      <c r="F42" s="3" t="s">
        <v>1939</v>
      </c>
      <c r="G42" s="3" t="s">
        <v>2474</v>
      </c>
      <c r="H42" s="3" t="s">
        <v>2475</v>
      </c>
      <c r="I42" s="6">
        <v>0.2404</v>
      </c>
      <c r="J42" s="3" t="s">
        <v>2476</v>
      </c>
      <c r="K42" s="3" t="s">
        <v>2477</v>
      </c>
    </row>
    <row r="43" spans="1:13" x14ac:dyDescent="0.25">
      <c r="A43">
        <v>42</v>
      </c>
      <c r="B43" s="2" t="s">
        <v>2478</v>
      </c>
      <c r="C43" s="2" t="s">
        <v>19</v>
      </c>
      <c r="D43" s="2" t="s">
        <v>2479</v>
      </c>
      <c r="E43" s="3" t="s">
        <v>92</v>
      </c>
      <c r="F43" s="3" t="s">
        <v>2480</v>
      </c>
      <c r="G43" s="3" t="s">
        <v>2481</v>
      </c>
      <c r="H43" s="3" t="s">
        <v>2482</v>
      </c>
      <c r="I43" s="6">
        <v>0.20499999999999999</v>
      </c>
      <c r="J43" s="3" t="s">
        <v>2483</v>
      </c>
      <c r="K43" s="3" t="s">
        <v>1686</v>
      </c>
    </row>
    <row r="44" spans="1:13" x14ac:dyDescent="0.25">
      <c r="A44">
        <v>43</v>
      </c>
      <c r="B44" s="2" t="s">
        <v>677</v>
      </c>
      <c r="C44" s="2" t="s">
        <v>8</v>
      </c>
      <c r="D44" s="2" t="s">
        <v>678</v>
      </c>
      <c r="E44" s="3" t="s">
        <v>92</v>
      </c>
      <c r="F44" s="3" t="s">
        <v>2484</v>
      </c>
      <c r="G44" s="3" t="s">
        <v>2485</v>
      </c>
      <c r="H44" s="3" t="s">
        <v>2486</v>
      </c>
      <c r="I44" s="6">
        <v>0.3402</v>
      </c>
      <c r="J44" s="3" t="s">
        <v>2487</v>
      </c>
      <c r="K44" s="3" t="s">
        <v>2488</v>
      </c>
    </row>
    <row r="45" spans="1:13" x14ac:dyDescent="0.25">
      <c r="A45">
        <v>44</v>
      </c>
      <c r="B45" s="2" t="s">
        <v>2489</v>
      </c>
      <c r="C45" s="2" t="s">
        <v>36</v>
      </c>
      <c r="D45" s="2" t="s">
        <v>2490</v>
      </c>
      <c r="E45" s="3" t="s">
        <v>92</v>
      </c>
      <c r="F45" s="3" t="s">
        <v>2491</v>
      </c>
      <c r="G45" s="3">
        <v>1.51</v>
      </c>
      <c r="H45" s="3" t="s">
        <v>2492</v>
      </c>
      <c r="I45" s="5">
        <f>(H45-G45)/G45</f>
        <v>1.5165562913907285</v>
      </c>
      <c r="J45" s="3" t="s">
        <v>2493</v>
      </c>
      <c r="K45" s="3" t="s">
        <v>1494</v>
      </c>
    </row>
    <row r="46" spans="1:13" x14ac:dyDescent="0.25">
      <c r="A46">
        <v>45</v>
      </c>
      <c r="B46" s="2" t="s">
        <v>484</v>
      </c>
      <c r="C46" s="2" t="s">
        <v>19</v>
      </c>
      <c r="D46" s="2" t="s">
        <v>485</v>
      </c>
      <c r="E46" s="3" t="s">
        <v>97</v>
      </c>
      <c r="F46" s="3" t="s">
        <v>2494</v>
      </c>
      <c r="G46" s="3">
        <v>7.03</v>
      </c>
      <c r="H46" s="3">
        <v>5.9749999999999996</v>
      </c>
      <c r="I46" s="6">
        <f>(H46-G46)/H46</f>
        <v>-0.17656903765690388</v>
      </c>
      <c r="J46" s="3" t="s">
        <v>2495</v>
      </c>
      <c r="K46" s="3" t="s">
        <v>2496</v>
      </c>
      <c r="M46" t="s">
        <v>3970</v>
      </c>
    </row>
    <row r="47" spans="1:13" x14ac:dyDescent="0.25">
      <c r="A47">
        <v>46</v>
      </c>
      <c r="B47" s="2" t="s">
        <v>852</v>
      </c>
      <c r="C47" s="2" t="s">
        <v>19</v>
      </c>
      <c r="D47" s="2" t="s">
        <v>853</v>
      </c>
      <c r="E47" s="3" t="s">
        <v>97</v>
      </c>
      <c r="F47" s="3" t="s">
        <v>2497</v>
      </c>
      <c r="G47" s="3" t="s">
        <v>2498</v>
      </c>
      <c r="H47" s="3" t="s">
        <v>225</v>
      </c>
      <c r="I47" s="6">
        <v>0.33529999999999999</v>
      </c>
      <c r="J47" s="3" t="s">
        <v>2500</v>
      </c>
      <c r="K47" s="3" t="s">
        <v>2501</v>
      </c>
    </row>
    <row r="48" spans="1:13" x14ac:dyDescent="0.25">
      <c r="A48">
        <v>47</v>
      </c>
      <c r="B48" s="2" t="s">
        <v>2502</v>
      </c>
      <c r="C48" s="2" t="s">
        <v>15</v>
      </c>
      <c r="D48" s="2" t="s">
        <v>2503</v>
      </c>
      <c r="E48" s="3" t="s">
        <v>97</v>
      </c>
      <c r="F48" s="3" t="s">
        <v>2504</v>
      </c>
      <c r="G48" s="3" t="s">
        <v>2505</v>
      </c>
      <c r="H48" s="3" t="s">
        <v>2506</v>
      </c>
      <c r="I48" s="6">
        <v>0.28770000000000001</v>
      </c>
      <c r="J48" s="3" t="s">
        <v>2507</v>
      </c>
      <c r="K48" s="3" t="s">
        <v>1885</v>
      </c>
    </row>
    <row r="49" spans="1:11" x14ac:dyDescent="0.25">
      <c r="A49">
        <v>48</v>
      </c>
      <c r="B49" s="2" t="s">
        <v>2508</v>
      </c>
      <c r="C49" s="2" t="s">
        <v>1372</v>
      </c>
      <c r="D49" s="2" t="s">
        <v>2509</v>
      </c>
      <c r="E49" s="3" t="s">
        <v>103</v>
      </c>
      <c r="F49" s="3" t="s">
        <v>2510</v>
      </c>
      <c r="G49" s="3" t="s">
        <v>2511</v>
      </c>
      <c r="H49" s="3" t="s">
        <v>2492</v>
      </c>
      <c r="I49" s="6">
        <v>-2.5600000000000001E-2</v>
      </c>
      <c r="J49" s="3" t="s">
        <v>2513</v>
      </c>
      <c r="K49" s="3" t="s">
        <v>1773</v>
      </c>
    </row>
    <row r="50" spans="1:11" x14ac:dyDescent="0.25">
      <c r="A50">
        <v>49</v>
      </c>
      <c r="B50" s="2" t="s">
        <v>2514</v>
      </c>
      <c r="C50" s="2" t="s">
        <v>61</v>
      </c>
      <c r="D50" s="2" t="s">
        <v>62</v>
      </c>
      <c r="E50" s="3" t="s">
        <v>103</v>
      </c>
      <c r="F50" s="3" t="s">
        <v>2515</v>
      </c>
      <c r="G50" s="3" t="s">
        <v>2516</v>
      </c>
      <c r="H50" s="3" t="s">
        <v>2517</v>
      </c>
      <c r="I50" s="6">
        <v>-6.9999999999999999E-4</v>
      </c>
      <c r="J50" s="3" t="s">
        <v>2518</v>
      </c>
      <c r="K50" s="3" t="s">
        <v>2519</v>
      </c>
    </row>
    <row r="51" spans="1:11" x14ac:dyDescent="0.25">
      <c r="A51">
        <v>50</v>
      </c>
      <c r="B51" s="2" t="s">
        <v>447</v>
      </c>
      <c r="C51" s="2" t="s">
        <v>61</v>
      </c>
      <c r="D51" s="2" t="s">
        <v>448</v>
      </c>
      <c r="E51" s="3" t="s">
        <v>103</v>
      </c>
      <c r="F51" s="3" t="s">
        <v>2520</v>
      </c>
      <c r="G51" s="3" t="s">
        <v>2521</v>
      </c>
      <c r="H51" s="3" t="s">
        <v>2522</v>
      </c>
      <c r="I51" s="6">
        <v>0.21840000000000001</v>
      </c>
      <c r="J51" s="3" t="s">
        <v>2523</v>
      </c>
      <c r="K51" s="3" t="s">
        <v>2524</v>
      </c>
    </row>
    <row r="52" spans="1:1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</row>
    <row r="53" spans="1:11" x14ac:dyDescent="0.25">
      <c r="B53" s="2"/>
      <c r="C53" s="2"/>
      <c r="D53" s="2"/>
      <c r="E53" s="3"/>
      <c r="F53" s="3"/>
      <c r="G53" s="3"/>
      <c r="H53" s="3"/>
      <c r="I53" s="3"/>
      <c r="J53" s="3"/>
      <c r="K53" s="3"/>
    </row>
    <row r="54" spans="1:11" x14ac:dyDescent="0.25">
      <c r="B54" s="2"/>
      <c r="C54" s="2"/>
      <c r="D54" s="2"/>
      <c r="E54" s="3"/>
      <c r="F54" s="3"/>
      <c r="G54" s="3"/>
      <c r="H54" s="3"/>
      <c r="I54" s="3"/>
      <c r="J54" s="3"/>
      <c r="K54" s="3"/>
    </row>
    <row r="55" spans="1:11" x14ac:dyDescent="0.25">
      <c r="B55" s="2"/>
      <c r="C55" s="2"/>
      <c r="D55" s="2"/>
      <c r="E55" s="3"/>
      <c r="F55" s="3"/>
      <c r="G55" s="3"/>
      <c r="H55" s="3"/>
      <c r="I55" s="3"/>
      <c r="J55" s="3"/>
      <c r="K55" s="3"/>
    </row>
    <row r="56" spans="1:11" x14ac:dyDescent="0.25">
      <c r="B56" s="2"/>
      <c r="C56" s="2"/>
      <c r="D56" s="2"/>
      <c r="E56" s="3"/>
      <c r="F56" s="3"/>
      <c r="G56" s="3"/>
      <c r="H56" s="3"/>
      <c r="I56" s="3"/>
      <c r="J56" s="3"/>
      <c r="K56" s="3"/>
    </row>
    <row r="57" spans="1:11" x14ac:dyDescent="0.25">
      <c r="B57" s="2" t="s">
        <v>2525</v>
      </c>
      <c r="C57" s="2" t="s">
        <v>8</v>
      </c>
      <c r="D57" s="2" t="s">
        <v>2526</v>
      </c>
      <c r="E57" s="3" t="s">
        <v>103</v>
      </c>
      <c r="F57" s="3" t="s">
        <v>2527</v>
      </c>
      <c r="G57" s="3" t="s">
        <v>2528</v>
      </c>
      <c r="H57" s="3" t="s">
        <v>2529</v>
      </c>
      <c r="I57" s="3" t="s">
        <v>2530</v>
      </c>
      <c r="J57" s="3" t="s">
        <v>2531</v>
      </c>
      <c r="K57" s="3" t="s">
        <v>2532</v>
      </c>
    </row>
    <row r="58" spans="1:11" x14ac:dyDescent="0.25">
      <c r="B58" s="2" t="s">
        <v>2533</v>
      </c>
      <c r="C58" s="2" t="s">
        <v>19</v>
      </c>
      <c r="D58" s="2" t="s">
        <v>2534</v>
      </c>
      <c r="E58" s="3" t="s">
        <v>103</v>
      </c>
      <c r="F58" s="3" t="s">
        <v>1511</v>
      </c>
      <c r="G58" s="3" t="s">
        <v>2535</v>
      </c>
      <c r="H58" s="3" t="s">
        <v>930</v>
      </c>
      <c r="I58" s="3" t="s">
        <v>2536</v>
      </c>
      <c r="J58" s="3" t="s">
        <v>2537</v>
      </c>
      <c r="K58" s="3" t="s">
        <v>2012</v>
      </c>
    </row>
    <row r="59" spans="1:11" x14ac:dyDescent="0.25">
      <c r="B59" s="2" t="s">
        <v>1095</v>
      </c>
      <c r="C59" s="2" t="s">
        <v>19</v>
      </c>
      <c r="D59" s="2" t="s">
        <v>1096</v>
      </c>
      <c r="E59" s="3" t="s">
        <v>103</v>
      </c>
      <c r="F59" s="3" t="s">
        <v>2538</v>
      </c>
      <c r="G59" s="3" t="s">
        <v>2539</v>
      </c>
      <c r="H59" s="3" t="s">
        <v>2540</v>
      </c>
      <c r="I59" s="3" t="s">
        <v>2541</v>
      </c>
      <c r="J59" s="3" t="s">
        <v>2542</v>
      </c>
      <c r="K59" s="3" t="s">
        <v>2543</v>
      </c>
    </row>
    <row r="60" spans="1:11" x14ac:dyDescent="0.25">
      <c r="B60" s="2" t="s">
        <v>2544</v>
      </c>
      <c r="C60" s="2" t="s">
        <v>8</v>
      </c>
      <c r="D60" s="2" t="s">
        <v>2545</v>
      </c>
      <c r="E60" s="3" t="s">
        <v>2546</v>
      </c>
      <c r="F60" s="3" t="s">
        <v>2547</v>
      </c>
      <c r="G60" s="3" t="s">
        <v>2548</v>
      </c>
      <c r="H60" s="3" t="s">
        <v>2549</v>
      </c>
      <c r="I60" s="3" t="s">
        <v>2550</v>
      </c>
      <c r="J60" s="3" t="s">
        <v>2551</v>
      </c>
      <c r="K60" s="3" t="s">
        <v>1592</v>
      </c>
    </row>
    <row r="61" spans="1:11" x14ac:dyDescent="0.25">
      <c r="B61" s="2" t="s">
        <v>241</v>
      </c>
      <c r="C61" s="2" t="s">
        <v>19</v>
      </c>
      <c r="D61" s="2" t="s">
        <v>242</v>
      </c>
      <c r="E61" s="3" t="s">
        <v>2546</v>
      </c>
      <c r="F61" s="3" t="s">
        <v>2552</v>
      </c>
      <c r="G61" s="3" t="s">
        <v>2553</v>
      </c>
      <c r="H61" s="3" t="s">
        <v>2554</v>
      </c>
      <c r="I61" s="3" t="s">
        <v>2555</v>
      </c>
      <c r="J61" s="3" t="s">
        <v>2556</v>
      </c>
      <c r="K61" s="3" t="s">
        <v>2557</v>
      </c>
    </row>
    <row r="62" spans="1:11" x14ac:dyDescent="0.25">
      <c r="B62" s="2" t="s">
        <v>868</v>
      </c>
      <c r="C62" s="2" t="s">
        <v>19</v>
      </c>
      <c r="D62" s="2" t="s">
        <v>869</v>
      </c>
      <c r="E62" s="3" t="s">
        <v>2546</v>
      </c>
      <c r="F62" s="3" t="s">
        <v>2558</v>
      </c>
      <c r="G62" s="3" t="s">
        <v>2559</v>
      </c>
      <c r="H62" s="3" t="s">
        <v>2560</v>
      </c>
      <c r="I62" s="3" t="s">
        <v>2561</v>
      </c>
      <c r="J62" s="3" t="s">
        <v>2562</v>
      </c>
      <c r="K62" s="3" t="s">
        <v>2563</v>
      </c>
    </row>
    <row r="63" spans="1:11" x14ac:dyDescent="0.25">
      <c r="B63" s="2" t="s">
        <v>2564</v>
      </c>
      <c r="C63" s="2" t="s">
        <v>101</v>
      </c>
      <c r="D63" s="2" t="s">
        <v>949</v>
      </c>
      <c r="E63" s="3" t="s">
        <v>108</v>
      </c>
      <c r="F63" s="3" t="s">
        <v>1928</v>
      </c>
      <c r="G63" s="3" t="s">
        <v>2565</v>
      </c>
      <c r="H63" s="3" t="s">
        <v>2566</v>
      </c>
      <c r="I63" s="3" t="s">
        <v>2567</v>
      </c>
      <c r="J63" s="3" t="s">
        <v>2568</v>
      </c>
      <c r="K63" s="3" t="s">
        <v>2569</v>
      </c>
    </row>
    <row r="64" spans="1:11" x14ac:dyDescent="0.25">
      <c r="B64" s="2" t="s">
        <v>969</v>
      </c>
      <c r="C64" s="2" t="s">
        <v>19</v>
      </c>
      <c r="D64" s="2" t="s">
        <v>970</v>
      </c>
      <c r="E64" s="3" t="s">
        <v>108</v>
      </c>
      <c r="F64" s="3" t="s">
        <v>2570</v>
      </c>
      <c r="G64" s="3" t="s">
        <v>2571</v>
      </c>
      <c r="H64" s="3" t="s">
        <v>2572</v>
      </c>
      <c r="I64" s="3" t="s">
        <v>2573</v>
      </c>
      <c r="J64" s="3" t="s">
        <v>2574</v>
      </c>
      <c r="K64" s="3" t="s">
        <v>2575</v>
      </c>
    </row>
    <row r="65" spans="2:11" x14ac:dyDescent="0.25">
      <c r="B65" s="2" t="s">
        <v>1349</v>
      </c>
      <c r="C65" s="2" t="s">
        <v>144</v>
      </c>
      <c r="D65" s="2" t="s">
        <v>1350</v>
      </c>
      <c r="E65" s="3" t="s">
        <v>108</v>
      </c>
      <c r="F65" s="3" t="s">
        <v>2576</v>
      </c>
      <c r="G65" s="3" t="s">
        <v>2577</v>
      </c>
      <c r="H65" s="3" t="s">
        <v>2578</v>
      </c>
      <c r="I65" s="3" t="s">
        <v>2579</v>
      </c>
      <c r="J65" s="3" t="s">
        <v>2580</v>
      </c>
      <c r="K65" s="3" t="s">
        <v>2581</v>
      </c>
    </row>
    <row r="66" spans="2:11" x14ac:dyDescent="0.25">
      <c r="B66" s="2" t="s">
        <v>2582</v>
      </c>
      <c r="C66" s="2" t="s">
        <v>36</v>
      </c>
      <c r="D66" s="2" t="s">
        <v>37</v>
      </c>
      <c r="E66" s="3" t="s">
        <v>108</v>
      </c>
      <c r="F66" s="3" t="s">
        <v>2583</v>
      </c>
      <c r="G66" s="3" t="s">
        <v>2584</v>
      </c>
      <c r="H66" s="3" t="s">
        <v>2585</v>
      </c>
      <c r="I66" s="3" t="s">
        <v>2586</v>
      </c>
      <c r="J66" s="3" t="s">
        <v>2587</v>
      </c>
      <c r="K66" s="3" t="s">
        <v>2588</v>
      </c>
    </row>
    <row r="67" spans="2:11" x14ac:dyDescent="0.25">
      <c r="B67" s="2" t="s">
        <v>2589</v>
      </c>
      <c r="C67" s="2" t="s">
        <v>19</v>
      </c>
      <c r="D67" s="2" t="s">
        <v>2590</v>
      </c>
      <c r="E67" s="3" t="s">
        <v>117</v>
      </c>
      <c r="F67" s="3" t="s">
        <v>2591</v>
      </c>
      <c r="G67" s="3" t="s">
        <v>2592</v>
      </c>
      <c r="H67" s="3" t="s">
        <v>2593</v>
      </c>
      <c r="I67" s="3" t="s">
        <v>2594</v>
      </c>
      <c r="J67" s="3" t="s">
        <v>2595</v>
      </c>
      <c r="K67" s="3" t="s">
        <v>2048</v>
      </c>
    </row>
    <row r="68" spans="2:11" x14ac:dyDescent="0.25">
      <c r="B68" s="2" t="s">
        <v>1439</v>
      </c>
      <c r="C68" s="2" t="s">
        <v>19</v>
      </c>
      <c r="D68" s="2" t="s">
        <v>1440</v>
      </c>
      <c r="E68" s="3" t="s">
        <v>117</v>
      </c>
      <c r="F68" s="3" t="s">
        <v>2596</v>
      </c>
      <c r="G68" s="3" t="s">
        <v>2597</v>
      </c>
      <c r="H68" s="3" t="s">
        <v>2598</v>
      </c>
      <c r="I68" s="3" t="s">
        <v>2599</v>
      </c>
      <c r="J68" s="3" t="s">
        <v>2600</v>
      </c>
      <c r="K68" s="3" t="s">
        <v>2601</v>
      </c>
    </row>
    <row r="69" spans="2:11" x14ac:dyDescent="0.25">
      <c r="B69" s="2" t="s">
        <v>222</v>
      </c>
      <c r="C69" s="2" t="s">
        <v>144</v>
      </c>
      <c r="D69" s="2" t="s">
        <v>223</v>
      </c>
      <c r="E69" s="3" t="s">
        <v>117</v>
      </c>
      <c r="F69" s="3" t="s">
        <v>2602</v>
      </c>
      <c r="G69" s="3" t="s">
        <v>2603</v>
      </c>
      <c r="H69" s="3" t="s">
        <v>2604</v>
      </c>
      <c r="I69" s="3" t="s">
        <v>2605</v>
      </c>
      <c r="J69" s="3" t="s">
        <v>2606</v>
      </c>
      <c r="K69" s="3" t="s">
        <v>2607</v>
      </c>
    </row>
    <row r="70" spans="2:11" x14ac:dyDescent="0.25">
      <c r="B70" s="2" t="s">
        <v>2608</v>
      </c>
      <c r="C70" s="2" t="s">
        <v>15</v>
      </c>
      <c r="D70" s="2" t="s">
        <v>2609</v>
      </c>
      <c r="E70" s="3" t="s">
        <v>117</v>
      </c>
      <c r="F70" s="3" t="s">
        <v>2610</v>
      </c>
      <c r="G70" s="3" t="s">
        <v>2611</v>
      </c>
      <c r="H70" s="3" t="s">
        <v>2612</v>
      </c>
      <c r="I70" s="3" t="s">
        <v>2613</v>
      </c>
      <c r="J70" s="3" t="s">
        <v>2614</v>
      </c>
      <c r="K70" s="3" t="s">
        <v>1610</v>
      </c>
    </row>
    <row r="71" spans="2:11" x14ac:dyDescent="0.25">
      <c r="B71" s="2" t="s">
        <v>2615</v>
      </c>
      <c r="C71" s="2" t="s">
        <v>19</v>
      </c>
      <c r="D71" s="2" t="s">
        <v>2616</v>
      </c>
      <c r="E71" s="3" t="s">
        <v>117</v>
      </c>
      <c r="F71" s="3" t="s">
        <v>2617</v>
      </c>
      <c r="G71" s="3" t="s">
        <v>2492</v>
      </c>
      <c r="H71" s="3" t="s">
        <v>2618</v>
      </c>
      <c r="I71" s="3" t="s">
        <v>2619</v>
      </c>
      <c r="J71" s="3" t="s">
        <v>2620</v>
      </c>
      <c r="K71" s="3" t="s">
        <v>1648</v>
      </c>
    </row>
    <row r="72" spans="2:11" x14ac:dyDescent="0.25">
      <c r="B72" s="2" t="s">
        <v>691</v>
      </c>
      <c r="C72" s="2" t="s">
        <v>19</v>
      </c>
      <c r="D72" s="2" t="s">
        <v>692</v>
      </c>
      <c r="E72" s="3" t="s">
        <v>130</v>
      </c>
      <c r="F72" s="3" t="s">
        <v>2202</v>
      </c>
      <c r="G72" s="3" t="s">
        <v>98</v>
      </c>
      <c r="H72" s="3" t="s">
        <v>2621</v>
      </c>
      <c r="I72" s="3" t="s">
        <v>2622</v>
      </c>
      <c r="J72" s="3" t="s">
        <v>2623</v>
      </c>
      <c r="K72" s="3" t="s">
        <v>1619</v>
      </c>
    </row>
    <row r="73" spans="2:11" x14ac:dyDescent="0.25">
      <c r="B73" s="2" t="s">
        <v>120</v>
      </c>
      <c r="C73" s="2" t="s">
        <v>19</v>
      </c>
      <c r="D73" s="2" t="s">
        <v>121</v>
      </c>
      <c r="E73" s="3" t="s">
        <v>130</v>
      </c>
      <c r="F73" s="3" t="s">
        <v>2624</v>
      </c>
      <c r="G73" s="3" t="s">
        <v>2625</v>
      </c>
      <c r="H73" s="3" t="s">
        <v>2626</v>
      </c>
      <c r="I73" s="3" t="s">
        <v>2627</v>
      </c>
      <c r="J73" s="3" t="s">
        <v>2628</v>
      </c>
      <c r="K73" s="3" t="s">
        <v>2629</v>
      </c>
    </row>
    <row r="74" spans="2:11" x14ac:dyDescent="0.25">
      <c r="B74" s="2" t="s">
        <v>2630</v>
      </c>
      <c r="C74" s="2" t="s">
        <v>1180</v>
      </c>
      <c r="D74" s="2" t="s">
        <v>2631</v>
      </c>
      <c r="E74" s="3" t="s">
        <v>130</v>
      </c>
      <c r="F74" s="3" t="s">
        <v>2632</v>
      </c>
      <c r="G74" s="3" t="s">
        <v>2633</v>
      </c>
      <c r="H74" s="3" t="s">
        <v>2634</v>
      </c>
      <c r="I74" s="3" t="s">
        <v>2635</v>
      </c>
      <c r="J74" s="3" t="s">
        <v>2636</v>
      </c>
      <c r="K74" s="3" t="s">
        <v>2637</v>
      </c>
    </row>
    <row r="75" spans="2:11" x14ac:dyDescent="0.25">
      <c r="B75" s="2" t="s">
        <v>2638</v>
      </c>
      <c r="C75" s="2" t="s">
        <v>19</v>
      </c>
      <c r="D75" s="2" t="s">
        <v>1060</v>
      </c>
      <c r="E75" s="3" t="s">
        <v>130</v>
      </c>
      <c r="F75" s="3" t="s">
        <v>2639</v>
      </c>
      <c r="G75" s="3" t="s">
        <v>2640</v>
      </c>
      <c r="H75" s="3" t="s">
        <v>2641</v>
      </c>
      <c r="I75" s="3" t="s">
        <v>2642</v>
      </c>
      <c r="J75" s="3" t="s">
        <v>2643</v>
      </c>
      <c r="K75" s="3" t="s">
        <v>2644</v>
      </c>
    </row>
    <row r="76" spans="2:11" x14ac:dyDescent="0.25">
      <c r="B76" s="2" t="s">
        <v>1360</v>
      </c>
      <c r="C76" s="2" t="s">
        <v>144</v>
      </c>
      <c r="D76" s="2" t="s">
        <v>2645</v>
      </c>
      <c r="E76" s="3" t="s">
        <v>136</v>
      </c>
      <c r="F76" s="3" t="s">
        <v>2646</v>
      </c>
      <c r="G76" s="3" t="s">
        <v>2647</v>
      </c>
      <c r="H76" s="3"/>
      <c r="I76" s="3"/>
      <c r="J76" s="3" t="s">
        <v>2648</v>
      </c>
      <c r="K76" s="3" t="s">
        <v>2649</v>
      </c>
    </row>
    <row r="77" spans="2:11" x14ac:dyDescent="0.25">
      <c r="B77" s="2" t="s">
        <v>1117</v>
      </c>
      <c r="C77" s="2" t="s">
        <v>8</v>
      </c>
      <c r="D77" s="2" t="s">
        <v>1118</v>
      </c>
      <c r="E77" s="3" t="s">
        <v>136</v>
      </c>
      <c r="F77" s="3" t="s">
        <v>2650</v>
      </c>
      <c r="G77" s="3" t="s">
        <v>2651</v>
      </c>
      <c r="H77" s="3" t="s">
        <v>2652</v>
      </c>
      <c r="I77" s="3" t="s">
        <v>2653</v>
      </c>
      <c r="J77" s="3" t="s">
        <v>2654</v>
      </c>
      <c r="K77" s="3" t="s">
        <v>1633</v>
      </c>
    </row>
    <row r="78" spans="2:11" x14ac:dyDescent="0.25">
      <c r="B78" s="2" t="s">
        <v>2655</v>
      </c>
      <c r="C78" s="2" t="s">
        <v>101</v>
      </c>
      <c r="D78" s="2" t="s">
        <v>1275</v>
      </c>
      <c r="E78" s="3" t="s">
        <v>136</v>
      </c>
      <c r="F78" s="3" t="s">
        <v>2656</v>
      </c>
      <c r="G78" s="3" t="s">
        <v>2657</v>
      </c>
      <c r="H78" s="3" t="s">
        <v>2658</v>
      </c>
      <c r="I78" s="3" t="s">
        <v>2659</v>
      </c>
      <c r="J78" s="3" t="s">
        <v>2660</v>
      </c>
      <c r="K78" s="3" t="s">
        <v>2661</v>
      </c>
    </row>
    <row r="79" spans="2:11" x14ac:dyDescent="0.25">
      <c r="B79" s="2" t="s">
        <v>10</v>
      </c>
      <c r="C79" s="2" t="s">
        <v>11</v>
      </c>
      <c r="D79" s="2" t="s">
        <v>12</v>
      </c>
      <c r="E79" s="3" t="s">
        <v>146</v>
      </c>
      <c r="F79" s="3" t="s">
        <v>2662</v>
      </c>
      <c r="G79" s="3" t="s">
        <v>2663</v>
      </c>
      <c r="H79" s="3" t="s">
        <v>2664</v>
      </c>
      <c r="I79" s="3" t="s">
        <v>2665</v>
      </c>
      <c r="J79" s="3" t="s">
        <v>2666</v>
      </c>
      <c r="K79" s="3" t="s">
        <v>2667</v>
      </c>
    </row>
    <row r="80" spans="2:11" x14ac:dyDescent="0.25">
      <c r="B80" s="2" t="s">
        <v>442</v>
      </c>
      <c r="C80" s="2" t="s">
        <v>19</v>
      </c>
      <c r="D80" s="2" t="s">
        <v>443</v>
      </c>
      <c r="E80" s="3" t="s">
        <v>146</v>
      </c>
      <c r="F80" s="3" t="s">
        <v>2668</v>
      </c>
      <c r="G80" s="3" t="s">
        <v>2669</v>
      </c>
      <c r="H80" s="3" t="s">
        <v>2670</v>
      </c>
      <c r="I80" s="3" t="s">
        <v>2671</v>
      </c>
      <c r="J80" s="3" t="s">
        <v>2672</v>
      </c>
      <c r="K80" s="3" t="s">
        <v>2312</v>
      </c>
    </row>
    <row r="81" spans="2:11" x14ac:dyDescent="0.25">
      <c r="B81" s="2" t="s">
        <v>106</v>
      </c>
      <c r="C81" s="2" t="s">
        <v>19</v>
      </c>
      <c r="D81" s="2" t="s">
        <v>107</v>
      </c>
      <c r="E81" s="3" t="s">
        <v>152</v>
      </c>
      <c r="F81" s="3" t="s">
        <v>2673</v>
      </c>
      <c r="G81" s="3" t="s">
        <v>763</v>
      </c>
      <c r="H81" s="3" t="s">
        <v>2674</v>
      </c>
      <c r="I81" s="3" t="s">
        <v>2675</v>
      </c>
      <c r="J81" s="3" t="s">
        <v>2676</v>
      </c>
      <c r="K81" s="3" t="s">
        <v>2163</v>
      </c>
    </row>
    <row r="82" spans="2:11" x14ac:dyDescent="0.25">
      <c r="B82" s="2" t="s">
        <v>2677</v>
      </c>
      <c r="C82" s="2" t="s">
        <v>150</v>
      </c>
      <c r="D82" s="2" t="s">
        <v>2678</v>
      </c>
      <c r="E82" s="3" t="s">
        <v>161</v>
      </c>
      <c r="F82" s="3" t="s">
        <v>2679</v>
      </c>
      <c r="G82" s="3" t="s">
        <v>2680</v>
      </c>
      <c r="H82" s="3" t="s">
        <v>2681</v>
      </c>
      <c r="I82" s="3" t="s">
        <v>2682</v>
      </c>
      <c r="J82" s="3" t="s">
        <v>2683</v>
      </c>
      <c r="K82" s="3" t="s">
        <v>2684</v>
      </c>
    </row>
    <row r="83" spans="2:11" x14ac:dyDescent="0.25">
      <c r="B83" s="2" t="s">
        <v>155</v>
      </c>
      <c r="C83" s="2" t="s">
        <v>19</v>
      </c>
      <c r="D83" s="2" t="s">
        <v>156</v>
      </c>
      <c r="E83" s="3" t="s">
        <v>161</v>
      </c>
      <c r="F83" s="3" t="s">
        <v>2685</v>
      </c>
      <c r="G83" s="3" t="s">
        <v>2686</v>
      </c>
      <c r="H83" s="3" t="s">
        <v>2687</v>
      </c>
      <c r="I83" s="3" t="s">
        <v>2688</v>
      </c>
      <c r="J83" s="3" t="s">
        <v>2689</v>
      </c>
      <c r="K83" s="3" t="s">
        <v>2690</v>
      </c>
    </row>
    <row r="84" spans="2:11" x14ac:dyDescent="0.25">
      <c r="B84" s="2" t="s">
        <v>1450</v>
      </c>
      <c r="C84" s="2" t="s">
        <v>917</v>
      </c>
      <c r="D84" s="2" t="s">
        <v>1451</v>
      </c>
      <c r="E84" s="3" t="s">
        <v>161</v>
      </c>
      <c r="F84" s="3" t="s">
        <v>1514</v>
      </c>
      <c r="G84" s="3" t="s">
        <v>2691</v>
      </c>
      <c r="H84" s="3" t="s">
        <v>2692</v>
      </c>
      <c r="I84" s="3" t="s">
        <v>2693</v>
      </c>
      <c r="J84" s="3" t="s">
        <v>2694</v>
      </c>
      <c r="K84" s="3" t="s">
        <v>1520</v>
      </c>
    </row>
    <row r="85" spans="2:11" x14ac:dyDescent="0.25">
      <c r="B85" s="2" t="s">
        <v>1185</v>
      </c>
      <c r="C85" s="2" t="s">
        <v>19</v>
      </c>
      <c r="D85" s="2" t="s">
        <v>1186</v>
      </c>
      <c r="E85" s="3" t="s">
        <v>161</v>
      </c>
      <c r="F85" s="3" t="s">
        <v>2064</v>
      </c>
      <c r="G85" s="3" t="s">
        <v>2572</v>
      </c>
      <c r="H85" s="3" t="s">
        <v>2695</v>
      </c>
      <c r="I85" s="3" t="s">
        <v>2696</v>
      </c>
      <c r="J85" s="3" t="s">
        <v>2697</v>
      </c>
      <c r="K85" s="3" t="s">
        <v>2698</v>
      </c>
    </row>
    <row r="86" spans="2:11" x14ac:dyDescent="0.25">
      <c r="B86" s="2" t="s">
        <v>422</v>
      </c>
      <c r="C86" s="2" t="s">
        <v>19</v>
      </c>
      <c r="D86" s="2" t="s">
        <v>423</v>
      </c>
      <c r="E86" s="3" t="s">
        <v>184</v>
      </c>
      <c r="F86" s="3" t="s">
        <v>2699</v>
      </c>
      <c r="G86" s="3" t="s">
        <v>2700</v>
      </c>
      <c r="H86" s="3" t="s">
        <v>2701</v>
      </c>
      <c r="I86" s="3" t="s">
        <v>2702</v>
      </c>
      <c r="J86" s="3" t="s">
        <v>2703</v>
      </c>
      <c r="K86" s="3" t="s">
        <v>1934</v>
      </c>
    </row>
    <row r="87" spans="2:11" x14ac:dyDescent="0.25">
      <c r="B87" s="2" t="s">
        <v>2704</v>
      </c>
      <c r="C87" s="2" t="s">
        <v>61</v>
      </c>
      <c r="D87" s="2" t="s">
        <v>2705</v>
      </c>
      <c r="E87" s="3" t="s">
        <v>184</v>
      </c>
      <c r="F87" s="3" t="s">
        <v>2706</v>
      </c>
      <c r="G87" s="3" t="s">
        <v>2707</v>
      </c>
      <c r="H87" s="3" t="s">
        <v>2708</v>
      </c>
      <c r="I87" s="3" t="s">
        <v>2709</v>
      </c>
      <c r="J87" s="3" t="s">
        <v>2710</v>
      </c>
      <c r="K87" s="3" t="s">
        <v>2711</v>
      </c>
    </row>
    <row r="88" spans="2:11" x14ac:dyDescent="0.25">
      <c r="B88" s="2" t="s">
        <v>261</v>
      </c>
      <c r="C88" s="2" t="s">
        <v>11</v>
      </c>
      <c r="D88" s="2" t="s">
        <v>262</v>
      </c>
      <c r="E88" s="3" t="s">
        <v>184</v>
      </c>
      <c r="F88" s="3" t="s">
        <v>2712</v>
      </c>
      <c r="G88" s="3" t="s">
        <v>2713</v>
      </c>
      <c r="H88" s="3" t="s">
        <v>357</v>
      </c>
      <c r="I88" s="3" t="s">
        <v>2714</v>
      </c>
      <c r="J88" s="3" t="s">
        <v>2715</v>
      </c>
      <c r="K88" s="3" t="s">
        <v>1702</v>
      </c>
    </row>
    <row r="89" spans="2:11" x14ac:dyDescent="0.25">
      <c r="B89" s="2" t="s">
        <v>2716</v>
      </c>
      <c r="C89" s="2" t="s">
        <v>19</v>
      </c>
      <c r="D89" s="2" t="s">
        <v>2717</v>
      </c>
      <c r="E89" s="3" t="s">
        <v>184</v>
      </c>
      <c r="F89" s="3" t="s">
        <v>2718</v>
      </c>
      <c r="G89" s="3" t="s">
        <v>2719</v>
      </c>
      <c r="H89" s="3" t="s">
        <v>2720</v>
      </c>
      <c r="I89" s="3" t="s">
        <v>2721</v>
      </c>
      <c r="J89" s="3" t="s">
        <v>2722</v>
      </c>
      <c r="K89" s="3" t="s">
        <v>2723</v>
      </c>
    </row>
    <row r="90" spans="2:11" x14ac:dyDescent="0.25">
      <c r="B90" s="2" t="s">
        <v>70</v>
      </c>
      <c r="C90" s="2" t="s">
        <v>8</v>
      </c>
      <c r="D90" s="2" t="s">
        <v>71</v>
      </c>
      <c r="E90" s="3" t="s">
        <v>184</v>
      </c>
      <c r="F90" s="3" t="s">
        <v>2724</v>
      </c>
      <c r="G90" s="3" t="s">
        <v>2725</v>
      </c>
      <c r="H90" s="3" t="s">
        <v>2726</v>
      </c>
      <c r="I90" s="3" t="s">
        <v>2727</v>
      </c>
      <c r="J90" s="3" t="s">
        <v>2728</v>
      </c>
      <c r="K90" s="3" t="s">
        <v>2729</v>
      </c>
    </row>
    <row r="91" spans="2:11" x14ac:dyDescent="0.25">
      <c r="B91" s="2" t="s">
        <v>667</v>
      </c>
      <c r="C91" s="2" t="s">
        <v>8</v>
      </c>
      <c r="D91" s="2" t="s">
        <v>668</v>
      </c>
      <c r="E91" s="3" t="s">
        <v>184</v>
      </c>
      <c r="F91" s="3" t="s">
        <v>2730</v>
      </c>
      <c r="G91" s="3" t="s">
        <v>2731</v>
      </c>
      <c r="H91" s="3" t="s">
        <v>2732</v>
      </c>
      <c r="I91" s="3" t="s">
        <v>2733</v>
      </c>
      <c r="J91" s="3" t="s">
        <v>2734</v>
      </c>
      <c r="K91" s="3" t="s">
        <v>2735</v>
      </c>
    </row>
    <row r="92" spans="2:11" x14ac:dyDescent="0.25">
      <c r="B92" s="2" t="s">
        <v>124</v>
      </c>
      <c r="C92" s="2" t="s">
        <v>19</v>
      </c>
      <c r="D92" s="2" t="s">
        <v>125</v>
      </c>
      <c r="E92" s="3" t="s">
        <v>184</v>
      </c>
      <c r="F92" s="3" t="s">
        <v>2736</v>
      </c>
      <c r="G92" s="3" t="s">
        <v>2737</v>
      </c>
      <c r="H92" s="3" t="s">
        <v>2738</v>
      </c>
      <c r="I92" s="3" t="s">
        <v>2739</v>
      </c>
      <c r="J92" s="3" t="s">
        <v>2740</v>
      </c>
      <c r="K92" s="3" t="s">
        <v>2160</v>
      </c>
    </row>
    <row r="93" spans="2:11" x14ac:dyDescent="0.25">
      <c r="B93" s="2" t="s">
        <v>167</v>
      </c>
      <c r="C93" s="2" t="s">
        <v>19</v>
      </c>
      <c r="D93" s="2" t="s">
        <v>168</v>
      </c>
      <c r="E93" s="3" t="s">
        <v>184</v>
      </c>
      <c r="F93" s="3" t="s">
        <v>2741</v>
      </c>
      <c r="G93" s="3" t="s">
        <v>2742</v>
      </c>
      <c r="H93" s="3" t="s">
        <v>2743</v>
      </c>
      <c r="I93" s="3" t="s">
        <v>2744</v>
      </c>
      <c r="J93" s="3" t="s">
        <v>2745</v>
      </c>
      <c r="K93" s="3" t="s">
        <v>2746</v>
      </c>
    </row>
    <row r="94" spans="2:11" x14ac:dyDescent="0.25">
      <c r="B94" s="2" t="s">
        <v>509</v>
      </c>
      <c r="C94" s="2" t="s">
        <v>101</v>
      </c>
      <c r="D94" s="2" t="s">
        <v>510</v>
      </c>
      <c r="E94" s="3" t="s">
        <v>189</v>
      </c>
      <c r="F94" s="3" t="s">
        <v>2747</v>
      </c>
      <c r="G94" s="3" t="s">
        <v>2748</v>
      </c>
      <c r="H94" s="3" t="s">
        <v>2749</v>
      </c>
      <c r="I94" s="3" t="s">
        <v>2750</v>
      </c>
      <c r="J94" s="3" t="s">
        <v>2751</v>
      </c>
      <c r="K94" s="3" t="s">
        <v>1472</v>
      </c>
    </row>
    <row r="95" spans="2:11" x14ac:dyDescent="0.25">
      <c r="B95" s="2" t="s">
        <v>2752</v>
      </c>
      <c r="C95" s="2" t="s">
        <v>101</v>
      </c>
      <c r="D95" s="2" t="s">
        <v>2753</v>
      </c>
      <c r="E95" s="3" t="s">
        <v>189</v>
      </c>
      <c r="F95" s="3" t="s">
        <v>2754</v>
      </c>
      <c r="G95" s="3" t="s">
        <v>2755</v>
      </c>
      <c r="H95" s="3" t="s">
        <v>1288</v>
      </c>
      <c r="I95" s="3" t="s">
        <v>2756</v>
      </c>
      <c r="J95" s="3" t="s">
        <v>2757</v>
      </c>
      <c r="K95" s="3" t="s">
        <v>2758</v>
      </c>
    </row>
    <row r="96" spans="2:11" x14ac:dyDescent="0.25">
      <c r="B96" s="2" t="s">
        <v>2759</v>
      </c>
      <c r="C96" s="2" t="s">
        <v>101</v>
      </c>
      <c r="D96" s="2" t="s">
        <v>2760</v>
      </c>
      <c r="E96" s="3" t="s">
        <v>189</v>
      </c>
      <c r="F96" s="3" t="s">
        <v>2761</v>
      </c>
      <c r="G96" s="3" t="s">
        <v>2762</v>
      </c>
      <c r="H96" s="3" t="s">
        <v>2763</v>
      </c>
      <c r="I96" s="3" t="s">
        <v>2764</v>
      </c>
      <c r="J96" s="3" t="s">
        <v>2765</v>
      </c>
      <c r="K96" s="3" t="s">
        <v>2766</v>
      </c>
    </row>
    <row r="97" spans="2:11" x14ac:dyDescent="0.25">
      <c r="B97" s="2" t="s">
        <v>1290</v>
      </c>
      <c r="C97" s="2" t="s">
        <v>150</v>
      </c>
      <c r="D97" s="2" t="s">
        <v>2767</v>
      </c>
      <c r="E97" s="3" t="s">
        <v>189</v>
      </c>
      <c r="F97" s="3" t="s">
        <v>2768</v>
      </c>
      <c r="G97" s="3" t="s">
        <v>2769</v>
      </c>
      <c r="H97" s="3" t="s">
        <v>2770</v>
      </c>
      <c r="I97" s="3" t="s">
        <v>2771</v>
      </c>
      <c r="J97" s="3" t="s">
        <v>2772</v>
      </c>
      <c r="K97" s="3" t="s">
        <v>2773</v>
      </c>
    </row>
    <row r="98" spans="2:11" x14ac:dyDescent="0.25">
      <c r="B98" s="2" t="s">
        <v>540</v>
      </c>
      <c r="C98" s="2" t="s">
        <v>19</v>
      </c>
      <c r="D98" s="2" t="s">
        <v>541</v>
      </c>
      <c r="E98" s="3" t="s">
        <v>189</v>
      </c>
      <c r="F98" s="3" t="s">
        <v>2774</v>
      </c>
      <c r="G98" s="3" t="s">
        <v>2775</v>
      </c>
      <c r="H98" s="3" t="s">
        <v>2776</v>
      </c>
      <c r="I98" s="3" t="s">
        <v>2777</v>
      </c>
      <c r="J98" s="3" t="s">
        <v>2778</v>
      </c>
      <c r="K98" s="3" t="s">
        <v>2779</v>
      </c>
    </row>
    <row r="99" spans="2:11" x14ac:dyDescent="0.25">
      <c r="B99" s="2" t="s">
        <v>2780</v>
      </c>
      <c r="C99" s="2" t="s">
        <v>19</v>
      </c>
      <c r="D99" s="2" t="s">
        <v>2781</v>
      </c>
      <c r="E99" s="3" t="s">
        <v>189</v>
      </c>
      <c r="F99" s="3" t="s">
        <v>2782</v>
      </c>
      <c r="G99" s="3" t="s">
        <v>2783</v>
      </c>
      <c r="H99" s="3" t="s">
        <v>2784</v>
      </c>
      <c r="I99" s="3" t="s">
        <v>2785</v>
      </c>
      <c r="J99" s="3" t="s">
        <v>2786</v>
      </c>
      <c r="K99" s="3" t="s">
        <v>1648</v>
      </c>
    </row>
    <row r="100" spans="2:11" x14ac:dyDescent="0.25">
      <c r="B100" s="2" t="s">
        <v>2787</v>
      </c>
      <c r="C100" s="2" t="s">
        <v>19</v>
      </c>
      <c r="D100" s="2" t="s">
        <v>2788</v>
      </c>
      <c r="E100" s="3" t="s">
        <v>202</v>
      </c>
      <c r="F100" s="3" t="s">
        <v>2789</v>
      </c>
      <c r="G100" s="3" t="s">
        <v>2790</v>
      </c>
      <c r="H100" s="3" t="s">
        <v>2791</v>
      </c>
      <c r="I100" s="3" t="s">
        <v>2792</v>
      </c>
      <c r="J100" s="3" t="s">
        <v>2793</v>
      </c>
      <c r="K100" s="3" t="s">
        <v>2794</v>
      </c>
    </row>
    <row r="101" spans="2:11" x14ac:dyDescent="0.25">
      <c r="B101" s="2" t="s">
        <v>212</v>
      </c>
      <c r="C101" s="2" t="s">
        <v>19</v>
      </c>
      <c r="D101" s="2" t="s">
        <v>213</v>
      </c>
      <c r="E101" s="3" t="s">
        <v>202</v>
      </c>
      <c r="F101" s="3" t="s">
        <v>2795</v>
      </c>
      <c r="G101" s="3" t="s">
        <v>2796</v>
      </c>
      <c r="H101" s="3" t="s">
        <v>2797</v>
      </c>
      <c r="I101" s="3" t="s">
        <v>2798</v>
      </c>
      <c r="J101" s="3" t="s">
        <v>2799</v>
      </c>
      <c r="K101" s="3" t="s">
        <v>2800</v>
      </c>
    </row>
    <row r="102" spans="2:11" x14ac:dyDescent="0.25">
      <c r="B102" s="2" t="s">
        <v>2801</v>
      </c>
      <c r="C102" s="2" t="s">
        <v>19</v>
      </c>
      <c r="D102" s="2" t="s">
        <v>606</v>
      </c>
      <c r="E102" s="3" t="s">
        <v>202</v>
      </c>
      <c r="F102" s="3" t="s">
        <v>2802</v>
      </c>
      <c r="G102" s="3" t="s">
        <v>2803</v>
      </c>
      <c r="H102" s="3" t="s">
        <v>2804</v>
      </c>
      <c r="I102" s="3" t="s">
        <v>2805</v>
      </c>
      <c r="J102" s="3" t="s">
        <v>2806</v>
      </c>
      <c r="K102" s="3" t="s">
        <v>2723</v>
      </c>
    </row>
    <row r="103" spans="2:11" x14ac:dyDescent="0.25">
      <c r="B103" s="2" t="s">
        <v>2807</v>
      </c>
      <c r="C103" s="2" t="s">
        <v>144</v>
      </c>
      <c r="D103" s="2" t="s">
        <v>1029</v>
      </c>
      <c r="E103" s="3" t="s">
        <v>202</v>
      </c>
      <c r="F103" s="3" t="s">
        <v>1690</v>
      </c>
      <c r="G103" s="3" t="s">
        <v>2808</v>
      </c>
      <c r="H103" s="3" t="s">
        <v>2809</v>
      </c>
      <c r="I103" s="3" t="s">
        <v>2810</v>
      </c>
      <c r="J103" s="3" t="s">
        <v>2811</v>
      </c>
      <c r="K103" s="3" t="s">
        <v>2812</v>
      </c>
    </row>
    <row r="104" spans="2:11" x14ac:dyDescent="0.25">
      <c r="B104" s="2" t="s">
        <v>479</v>
      </c>
      <c r="C104" s="2" t="s">
        <v>19</v>
      </c>
      <c r="D104" s="2" t="s">
        <v>480</v>
      </c>
      <c r="E104" s="3" t="s">
        <v>202</v>
      </c>
      <c r="F104" s="3" t="s">
        <v>2813</v>
      </c>
      <c r="G104" s="3" t="s">
        <v>2814</v>
      </c>
      <c r="H104" s="3" t="s">
        <v>2815</v>
      </c>
      <c r="I104" s="3" t="s">
        <v>2816</v>
      </c>
      <c r="J104" s="3" t="s">
        <v>2817</v>
      </c>
      <c r="K104" s="3" t="s">
        <v>2818</v>
      </c>
    </row>
    <row r="105" spans="2:11" x14ac:dyDescent="0.25">
      <c r="B105" s="2" t="s">
        <v>343</v>
      </c>
      <c r="C105" s="2" t="s">
        <v>19</v>
      </c>
      <c r="D105" s="2" t="s">
        <v>344</v>
      </c>
      <c r="E105" s="3" t="s">
        <v>218</v>
      </c>
      <c r="F105" s="3" t="s">
        <v>2819</v>
      </c>
      <c r="G105" s="3" t="s">
        <v>2820</v>
      </c>
      <c r="H105" s="3" t="s">
        <v>2821</v>
      </c>
      <c r="I105" s="3" t="s">
        <v>2822</v>
      </c>
      <c r="J105" s="3" t="s">
        <v>2823</v>
      </c>
      <c r="K105" s="3" t="s">
        <v>1592</v>
      </c>
    </row>
    <row r="106" spans="2:11" x14ac:dyDescent="0.25">
      <c r="B106" s="2" t="s">
        <v>672</v>
      </c>
      <c r="C106" s="2" t="s">
        <v>8</v>
      </c>
      <c r="D106" s="2" t="s">
        <v>673</v>
      </c>
      <c r="E106" s="3" t="s">
        <v>218</v>
      </c>
      <c r="F106" s="3" t="s">
        <v>2824</v>
      </c>
      <c r="G106" s="3" t="s">
        <v>2825</v>
      </c>
      <c r="H106" s="3" t="s">
        <v>2826</v>
      </c>
      <c r="I106" s="3" t="s">
        <v>2827</v>
      </c>
      <c r="J106" s="3" t="s">
        <v>2828</v>
      </c>
      <c r="K106" s="3" t="s">
        <v>1488</v>
      </c>
    </row>
    <row r="107" spans="2:11" x14ac:dyDescent="0.25">
      <c r="B107" s="2" t="s">
        <v>2829</v>
      </c>
      <c r="C107" s="2" t="s">
        <v>8</v>
      </c>
      <c r="D107" s="2" t="s">
        <v>2830</v>
      </c>
      <c r="E107" s="3" t="s">
        <v>224</v>
      </c>
      <c r="F107" s="3" t="s">
        <v>2831</v>
      </c>
      <c r="G107" s="3" t="s">
        <v>2832</v>
      </c>
      <c r="H107" s="3" t="s">
        <v>2833</v>
      </c>
      <c r="I107" s="3" t="s">
        <v>2834</v>
      </c>
      <c r="J107" s="3" t="s">
        <v>2835</v>
      </c>
      <c r="K107" s="3" t="s">
        <v>1508</v>
      </c>
    </row>
    <row r="108" spans="2:11" x14ac:dyDescent="0.25">
      <c r="B108" s="2" t="s">
        <v>2836</v>
      </c>
      <c r="C108" s="2" t="s">
        <v>101</v>
      </c>
      <c r="D108" s="2" t="s">
        <v>843</v>
      </c>
      <c r="E108" s="3" t="s">
        <v>224</v>
      </c>
      <c r="F108" s="3" t="s">
        <v>2837</v>
      </c>
      <c r="G108" s="3" t="s">
        <v>2838</v>
      </c>
      <c r="H108" s="3" t="s">
        <v>2839</v>
      </c>
      <c r="I108" s="3" t="s">
        <v>2840</v>
      </c>
      <c r="J108" s="3" t="s">
        <v>2841</v>
      </c>
      <c r="K108" s="3" t="s">
        <v>1869</v>
      </c>
    </row>
    <row r="109" spans="2:11" x14ac:dyDescent="0.25">
      <c r="B109" s="2" t="s">
        <v>1208</v>
      </c>
      <c r="C109" s="2" t="s">
        <v>101</v>
      </c>
      <c r="D109" s="2" t="s">
        <v>1209</v>
      </c>
      <c r="E109" s="3" t="s">
        <v>224</v>
      </c>
      <c r="F109" s="3" t="s">
        <v>2842</v>
      </c>
      <c r="G109" s="3" t="s">
        <v>2843</v>
      </c>
      <c r="H109" s="3" t="s">
        <v>2844</v>
      </c>
      <c r="I109" s="3" t="s">
        <v>2845</v>
      </c>
      <c r="J109" s="3" t="s">
        <v>2846</v>
      </c>
      <c r="K109" s="3" t="s">
        <v>2847</v>
      </c>
    </row>
    <row r="110" spans="2:11" x14ac:dyDescent="0.25">
      <c r="B110" s="2" t="s">
        <v>2848</v>
      </c>
      <c r="C110" s="2" t="s">
        <v>19</v>
      </c>
      <c r="D110" s="2" t="s">
        <v>2849</v>
      </c>
      <c r="E110" s="3" t="s">
        <v>224</v>
      </c>
      <c r="F110" s="3" t="s">
        <v>2850</v>
      </c>
      <c r="G110" s="3" t="s">
        <v>2851</v>
      </c>
      <c r="H110" s="3" t="s">
        <v>2852</v>
      </c>
      <c r="I110" s="3" t="s">
        <v>2853</v>
      </c>
      <c r="J110" s="3" t="s">
        <v>2854</v>
      </c>
      <c r="K110" s="3" t="s">
        <v>2855</v>
      </c>
    </row>
    <row r="111" spans="2:11" x14ac:dyDescent="0.25">
      <c r="B111" s="2" t="s">
        <v>2856</v>
      </c>
      <c r="C111" s="2" t="s">
        <v>19</v>
      </c>
      <c r="D111" s="2" t="s">
        <v>2857</v>
      </c>
      <c r="E111" s="3" t="s">
        <v>224</v>
      </c>
      <c r="F111" s="3" t="s">
        <v>2858</v>
      </c>
      <c r="G111" s="3" t="s">
        <v>2859</v>
      </c>
      <c r="H111" s="3" t="s">
        <v>2860</v>
      </c>
      <c r="I111" s="3" t="s">
        <v>2861</v>
      </c>
      <c r="J111" s="3" t="s">
        <v>2862</v>
      </c>
      <c r="K111" s="3" t="s">
        <v>1931</v>
      </c>
    </row>
    <row r="112" spans="2:11" x14ac:dyDescent="0.25">
      <c r="B112" s="2" t="s">
        <v>1033</v>
      </c>
      <c r="C112" s="2" t="s">
        <v>19</v>
      </c>
      <c r="D112" s="2" t="s">
        <v>1034</v>
      </c>
      <c r="E112" s="3" t="s">
        <v>224</v>
      </c>
      <c r="F112" s="3" t="s">
        <v>2863</v>
      </c>
      <c r="G112" s="3" t="s">
        <v>2864</v>
      </c>
      <c r="H112" s="3" t="s">
        <v>2865</v>
      </c>
      <c r="I112" s="3" t="s">
        <v>2866</v>
      </c>
      <c r="J112" s="3" t="s">
        <v>2867</v>
      </c>
      <c r="K112" s="3" t="s">
        <v>2868</v>
      </c>
    </row>
    <row r="113" spans="2:11" x14ac:dyDescent="0.25">
      <c r="B113" s="2" t="s">
        <v>2869</v>
      </c>
      <c r="C113" s="2" t="s">
        <v>8</v>
      </c>
      <c r="D113" s="2" t="s">
        <v>2870</v>
      </c>
      <c r="E113" s="3" t="s">
        <v>248</v>
      </c>
      <c r="F113" s="3" t="s">
        <v>2871</v>
      </c>
      <c r="G113" s="3" t="s">
        <v>2872</v>
      </c>
      <c r="H113" s="3" t="s">
        <v>287</v>
      </c>
      <c r="I113" s="3" t="s">
        <v>2873</v>
      </c>
      <c r="J113" s="3" t="s">
        <v>2874</v>
      </c>
      <c r="K113" s="3" t="s">
        <v>1679</v>
      </c>
    </row>
    <row r="114" spans="2:11" x14ac:dyDescent="0.25">
      <c r="B114" s="2" t="s">
        <v>359</v>
      </c>
      <c r="C114" s="2" t="s">
        <v>15</v>
      </c>
      <c r="D114" s="2" t="s">
        <v>360</v>
      </c>
      <c r="E114" s="3" t="s">
        <v>248</v>
      </c>
      <c r="F114" s="3" t="s">
        <v>2875</v>
      </c>
      <c r="G114" s="3" t="s">
        <v>2876</v>
      </c>
      <c r="H114" s="3" t="s">
        <v>2877</v>
      </c>
      <c r="I114" s="3" t="s">
        <v>2878</v>
      </c>
      <c r="J114" s="3" t="s">
        <v>2879</v>
      </c>
      <c r="K114" s="3" t="s">
        <v>1686</v>
      </c>
    </row>
    <row r="115" spans="2:11" x14ac:dyDescent="0.25">
      <c r="B115" s="2" t="s">
        <v>1122</v>
      </c>
      <c r="C115" s="2" t="s">
        <v>19</v>
      </c>
      <c r="D115" s="2" t="s">
        <v>1123</v>
      </c>
      <c r="E115" s="3" t="s">
        <v>257</v>
      </c>
      <c r="F115" s="3" t="s">
        <v>2880</v>
      </c>
      <c r="G115" s="3" t="s">
        <v>543</v>
      </c>
      <c r="H115" s="3" t="s">
        <v>2881</v>
      </c>
      <c r="I115" s="3" t="s">
        <v>2882</v>
      </c>
      <c r="J115" s="3" t="s">
        <v>2883</v>
      </c>
      <c r="K115" s="3" t="s">
        <v>2884</v>
      </c>
    </row>
    <row r="116" spans="2:11" x14ac:dyDescent="0.25">
      <c r="B116" s="2" t="s">
        <v>417</v>
      </c>
      <c r="C116" s="2" t="s">
        <v>15</v>
      </c>
      <c r="D116" s="2" t="s">
        <v>418</v>
      </c>
      <c r="E116" s="3" t="s">
        <v>257</v>
      </c>
      <c r="F116" s="3" t="s">
        <v>2885</v>
      </c>
      <c r="G116" s="3" t="s">
        <v>2886</v>
      </c>
      <c r="H116" s="3" t="s">
        <v>2887</v>
      </c>
      <c r="I116" s="3" t="s">
        <v>2888</v>
      </c>
      <c r="J116" s="3" t="s">
        <v>2889</v>
      </c>
      <c r="K116" s="3" t="s">
        <v>2890</v>
      </c>
    </row>
    <row r="117" spans="2:11" x14ac:dyDescent="0.25">
      <c r="B117" s="2" t="s">
        <v>2891</v>
      </c>
      <c r="C117" s="2" t="s">
        <v>917</v>
      </c>
      <c r="D117" s="2" t="s">
        <v>1376</v>
      </c>
      <c r="E117" s="3" t="s">
        <v>257</v>
      </c>
      <c r="F117" s="3" t="s">
        <v>2892</v>
      </c>
      <c r="G117" s="3" t="s">
        <v>2893</v>
      </c>
      <c r="H117" s="3" t="s">
        <v>2894</v>
      </c>
      <c r="I117" s="3" t="s">
        <v>2895</v>
      </c>
      <c r="J117" s="3" t="s">
        <v>2896</v>
      </c>
      <c r="K117" s="3" t="s">
        <v>2897</v>
      </c>
    </row>
    <row r="118" spans="2:11" x14ac:dyDescent="0.25">
      <c r="B118" s="2" t="s">
        <v>535</v>
      </c>
      <c r="C118" s="2" t="s">
        <v>19</v>
      </c>
      <c r="D118" s="2" t="s">
        <v>536</v>
      </c>
      <c r="E118" s="3" t="s">
        <v>257</v>
      </c>
      <c r="F118" s="3" t="s">
        <v>1996</v>
      </c>
      <c r="G118" s="3" t="s">
        <v>2898</v>
      </c>
      <c r="H118" s="3" t="s">
        <v>2899</v>
      </c>
      <c r="I118" s="3" t="s">
        <v>2900</v>
      </c>
      <c r="J118" s="3" t="s">
        <v>2901</v>
      </c>
      <c r="K118" s="3" t="s">
        <v>2285</v>
      </c>
    </row>
    <row r="119" spans="2:11" x14ac:dyDescent="0.25">
      <c r="B119" s="2" t="s">
        <v>2902</v>
      </c>
      <c r="C119" s="2" t="s">
        <v>101</v>
      </c>
      <c r="D119" s="2" t="s">
        <v>2903</v>
      </c>
      <c r="E119" s="3" t="s">
        <v>257</v>
      </c>
      <c r="F119" s="3" t="s">
        <v>2904</v>
      </c>
      <c r="G119" s="3" t="s">
        <v>2905</v>
      </c>
      <c r="H119" s="3" t="s">
        <v>2906</v>
      </c>
      <c r="I119" s="3" t="s">
        <v>2907</v>
      </c>
      <c r="J119" s="3" t="s">
        <v>2908</v>
      </c>
      <c r="K119" s="3" t="s">
        <v>2909</v>
      </c>
    </row>
    <row r="120" spans="2:11" x14ac:dyDescent="0.25">
      <c r="B120" s="2" t="s">
        <v>661</v>
      </c>
      <c r="C120" s="2" t="s">
        <v>8</v>
      </c>
      <c r="D120" s="2" t="s">
        <v>662</v>
      </c>
      <c r="E120" s="3" t="s">
        <v>257</v>
      </c>
      <c r="F120" s="3" t="s">
        <v>2910</v>
      </c>
      <c r="G120" s="3" t="s">
        <v>665</v>
      </c>
      <c r="H120" s="3" t="s">
        <v>2911</v>
      </c>
      <c r="I120" s="3" t="s">
        <v>2912</v>
      </c>
      <c r="J120" s="3" t="s">
        <v>2913</v>
      </c>
      <c r="K120" s="3" t="s">
        <v>1610</v>
      </c>
    </row>
    <row r="121" spans="2:11" x14ac:dyDescent="0.25">
      <c r="B121" s="2" t="s">
        <v>1017</v>
      </c>
      <c r="C121" s="2" t="s">
        <v>19</v>
      </c>
      <c r="D121" s="2" t="s">
        <v>1018</v>
      </c>
      <c r="E121" s="3" t="s">
        <v>272</v>
      </c>
      <c r="F121" s="3" t="s">
        <v>2914</v>
      </c>
      <c r="G121" s="3" t="s">
        <v>2915</v>
      </c>
      <c r="H121" s="3" t="s">
        <v>2916</v>
      </c>
      <c r="I121" s="3" t="s">
        <v>2917</v>
      </c>
      <c r="J121" s="3" t="s">
        <v>2918</v>
      </c>
      <c r="K121" s="3" t="s">
        <v>2919</v>
      </c>
    </row>
    <row r="122" spans="2:11" x14ac:dyDescent="0.25">
      <c r="B122" s="2" t="s">
        <v>2920</v>
      </c>
      <c r="C122" s="2" t="s">
        <v>150</v>
      </c>
      <c r="D122" s="2" t="s">
        <v>2921</v>
      </c>
      <c r="E122" s="3" t="s">
        <v>272</v>
      </c>
      <c r="F122" s="3" t="s">
        <v>2041</v>
      </c>
      <c r="G122" s="3" t="s">
        <v>2922</v>
      </c>
      <c r="H122" s="3" t="s">
        <v>2923</v>
      </c>
      <c r="I122" s="3" t="s">
        <v>2924</v>
      </c>
      <c r="J122" s="3" t="s">
        <v>2925</v>
      </c>
      <c r="K122" s="3" t="s">
        <v>2926</v>
      </c>
    </row>
    <row r="123" spans="2:11" x14ac:dyDescent="0.25">
      <c r="B123" s="2" t="s">
        <v>2927</v>
      </c>
      <c r="C123" s="2" t="s">
        <v>8</v>
      </c>
      <c r="D123" s="2" t="s">
        <v>2928</v>
      </c>
      <c r="E123" s="3" t="s">
        <v>272</v>
      </c>
      <c r="F123" s="3" t="s">
        <v>1530</v>
      </c>
      <c r="G123" s="3" t="s">
        <v>2929</v>
      </c>
      <c r="H123" s="3" t="s">
        <v>2930</v>
      </c>
      <c r="I123" s="3" t="s">
        <v>2931</v>
      </c>
      <c r="J123" s="3" t="s">
        <v>2932</v>
      </c>
      <c r="K123" s="3" t="s">
        <v>1788</v>
      </c>
    </row>
    <row r="124" spans="2:11" x14ac:dyDescent="0.25">
      <c r="B124" s="2" t="s">
        <v>228</v>
      </c>
      <c r="C124" s="2" t="s">
        <v>19</v>
      </c>
      <c r="D124" s="2" t="s">
        <v>229</v>
      </c>
      <c r="E124" s="3" t="s">
        <v>292</v>
      </c>
      <c r="F124" s="3" t="s">
        <v>2933</v>
      </c>
      <c r="G124" s="3" t="s">
        <v>2934</v>
      </c>
      <c r="H124" s="3" t="s">
        <v>2935</v>
      </c>
      <c r="I124" s="3" t="s">
        <v>2936</v>
      </c>
      <c r="J124" s="3" t="s">
        <v>2937</v>
      </c>
      <c r="K124" s="3" t="s">
        <v>1514</v>
      </c>
    </row>
    <row r="125" spans="2:11" x14ac:dyDescent="0.25">
      <c r="B125" s="2" t="s">
        <v>814</v>
      </c>
      <c r="C125" s="2" t="s">
        <v>8</v>
      </c>
      <c r="D125" s="2" t="s">
        <v>815</v>
      </c>
      <c r="E125" s="3" t="s">
        <v>292</v>
      </c>
      <c r="F125" s="3" t="s">
        <v>2938</v>
      </c>
      <c r="G125" s="3" t="s">
        <v>818</v>
      </c>
      <c r="H125" s="3" t="s">
        <v>2939</v>
      </c>
      <c r="I125" s="3" t="s">
        <v>2940</v>
      </c>
      <c r="J125" s="3" t="s">
        <v>2941</v>
      </c>
      <c r="K125" s="3" t="s">
        <v>1773</v>
      </c>
    </row>
    <row r="126" spans="2:11" x14ac:dyDescent="0.25">
      <c r="B126" s="2" t="s">
        <v>646</v>
      </c>
      <c r="C126" s="2" t="s">
        <v>150</v>
      </c>
      <c r="D126" s="2" t="s">
        <v>2942</v>
      </c>
      <c r="E126" s="3" t="s">
        <v>292</v>
      </c>
      <c r="F126" s="3" t="s">
        <v>2943</v>
      </c>
      <c r="G126" s="3" t="s">
        <v>2944</v>
      </c>
      <c r="H126" s="3" t="s">
        <v>2945</v>
      </c>
      <c r="I126" s="3" t="s">
        <v>2946</v>
      </c>
      <c r="J126" s="3" t="s">
        <v>2947</v>
      </c>
      <c r="K126" s="3" t="s">
        <v>2948</v>
      </c>
    </row>
    <row r="127" spans="2:11" x14ac:dyDescent="0.25">
      <c r="B127" s="2" t="s">
        <v>2949</v>
      </c>
      <c r="C127" s="2" t="s">
        <v>1180</v>
      </c>
      <c r="D127" s="2" t="s">
        <v>2950</v>
      </c>
      <c r="E127" s="3" t="s">
        <v>292</v>
      </c>
      <c r="F127" s="3" t="s">
        <v>2951</v>
      </c>
      <c r="G127" s="3" t="s">
        <v>2952</v>
      </c>
      <c r="H127" s="3" t="s">
        <v>2953</v>
      </c>
      <c r="I127" s="3" t="s">
        <v>2954</v>
      </c>
      <c r="J127" s="3" t="s">
        <v>2955</v>
      </c>
      <c r="K127" s="3" t="s">
        <v>2711</v>
      </c>
    </row>
    <row r="128" spans="2:11" x14ac:dyDescent="0.25">
      <c r="B128" s="2" t="s">
        <v>1080</v>
      </c>
      <c r="C128" s="2" t="s">
        <v>19</v>
      </c>
      <c r="D128" s="2" t="s">
        <v>1081</v>
      </c>
      <c r="E128" s="3" t="s">
        <v>308</v>
      </c>
      <c r="F128" s="3" t="s">
        <v>2956</v>
      </c>
      <c r="G128" s="3" t="s">
        <v>929</v>
      </c>
      <c r="H128" s="3" t="s">
        <v>2957</v>
      </c>
      <c r="I128" s="3" t="s">
        <v>2958</v>
      </c>
      <c r="J128" s="3" t="s">
        <v>2959</v>
      </c>
      <c r="K128" s="3" t="s">
        <v>2960</v>
      </c>
    </row>
    <row r="129" spans="2:11" x14ac:dyDescent="0.25">
      <c r="B129" s="2" t="s">
        <v>2961</v>
      </c>
      <c r="C129" s="2" t="s">
        <v>134</v>
      </c>
      <c r="D129" s="2" t="s">
        <v>2962</v>
      </c>
      <c r="E129" s="3" t="s">
        <v>308</v>
      </c>
      <c r="F129" s="3" t="s">
        <v>2963</v>
      </c>
      <c r="G129" s="3" t="s">
        <v>2964</v>
      </c>
      <c r="H129" s="3" t="s">
        <v>2965</v>
      </c>
      <c r="I129" s="3" t="s">
        <v>2966</v>
      </c>
      <c r="J129" s="3" t="s">
        <v>2967</v>
      </c>
      <c r="K129" s="3" t="s">
        <v>2968</v>
      </c>
    </row>
    <row r="130" spans="2:11" x14ac:dyDescent="0.25">
      <c r="B130" s="2" t="s">
        <v>2969</v>
      </c>
      <c r="C130" s="2" t="s">
        <v>11</v>
      </c>
      <c r="D130" s="2" t="s">
        <v>2970</v>
      </c>
      <c r="E130" s="3" t="s">
        <v>308</v>
      </c>
      <c r="F130" s="3" t="s">
        <v>2971</v>
      </c>
      <c r="G130" s="3" t="s">
        <v>2972</v>
      </c>
      <c r="H130" s="3" t="s">
        <v>2973</v>
      </c>
      <c r="I130" s="3" t="s">
        <v>2974</v>
      </c>
      <c r="J130" s="3" t="s">
        <v>2975</v>
      </c>
      <c r="K130" s="3" t="s">
        <v>2976</v>
      </c>
    </row>
    <row r="131" spans="2:11" x14ac:dyDescent="0.25">
      <c r="B131" s="2" t="s">
        <v>296</v>
      </c>
      <c r="C131" s="2" t="s">
        <v>8</v>
      </c>
      <c r="D131" s="2" t="s">
        <v>297</v>
      </c>
      <c r="E131" s="3" t="s">
        <v>308</v>
      </c>
      <c r="F131" s="3" t="s">
        <v>2132</v>
      </c>
      <c r="G131" s="3" t="s">
        <v>2977</v>
      </c>
      <c r="H131" s="3" t="s">
        <v>2978</v>
      </c>
      <c r="I131" s="3" t="s">
        <v>2979</v>
      </c>
      <c r="J131" s="3" t="s">
        <v>2980</v>
      </c>
      <c r="K131" s="3" t="s">
        <v>2233</v>
      </c>
    </row>
    <row r="132" spans="2:11" x14ac:dyDescent="0.25">
      <c r="B132" s="2" t="s">
        <v>2981</v>
      </c>
      <c r="C132" s="2" t="s">
        <v>144</v>
      </c>
      <c r="D132" s="2" t="s">
        <v>2982</v>
      </c>
      <c r="E132" s="3" t="s">
        <v>308</v>
      </c>
      <c r="F132" s="3" t="s">
        <v>2983</v>
      </c>
      <c r="G132" s="3" t="s">
        <v>2984</v>
      </c>
      <c r="H132" s="3" t="s">
        <v>2985</v>
      </c>
      <c r="I132" s="3" t="s">
        <v>2986</v>
      </c>
      <c r="J132" s="3" t="s">
        <v>2987</v>
      </c>
      <c r="K132" s="3" t="s">
        <v>2988</v>
      </c>
    </row>
    <row r="133" spans="2:11" x14ac:dyDescent="0.25">
      <c r="B133" s="2" t="s">
        <v>332</v>
      </c>
      <c r="C133" s="2" t="s">
        <v>8</v>
      </c>
      <c r="D133" s="2" t="s">
        <v>333</v>
      </c>
      <c r="E133" s="3" t="s">
        <v>323</v>
      </c>
      <c r="F133" s="3" t="s">
        <v>2070</v>
      </c>
      <c r="G133" s="3" t="s">
        <v>2989</v>
      </c>
      <c r="H133" s="3" t="s">
        <v>2990</v>
      </c>
      <c r="I133" s="3" t="s">
        <v>358</v>
      </c>
      <c r="J133" s="3" t="s">
        <v>2991</v>
      </c>
      <c r="K133" s="3" t="s">
        <v>2779</v>
      </c>
    </row>
    <row r="134" spans="2:11" x14ac:dyDescent="0.25">
      <c r="B134" s="2" t="s">
        <v>2992</v>
      </c>
      <c r="C134" s="2" t="s">
        <v>1180</v>
      </c>
      <c r="D134" s="2" t="s">
        <v>1405</v>
      </c>
      <c r="E134" s="3" t="s">
        <v>323</v>
      </c>
      <c r="F134" s="3" t="s">
        <v>2993</v>
      </c>
      <c r="G134" s="3" t="s">
        <v>2994</v>
      </c>
      <c r="H134" s="3" t="s">
        <v>2995</v>
      </c>
      <c r="I134" s="3" t="s">
        <v>2996</v>
      </c>
      <c r="J134" s="3" t="s">
        <v>2997</v>
      </c>
      <c r="K134" s="3" t="s">
        <v>1811</v>
      </c>
    </row>
    <row r="135" spans="2:11" x14ac:dyDescent="0.25">
      <c r="B135" s="2" t="s">
        <v>2998</v>
      </c>
      <c r="C135" s="2" t="s">
        <v>19</v>
      </c>
      <c r="D135" s="2" t="s">
        <v>116</v>
      </c>
      <c r="E135" s="3" t="s">
        <v>323</v>
      </c>
      <c r="F135" s="3" t="s">
        <v>2999</v>
      </c>
      <c r="G135" s="3" t="s">
        <v>3000</v>
      </c>
      <c r="H135" s="3" t="s">
        <v>3001</v>
      </c>
      <c r="I135" s="3" t="s">
        <v>3002</v>
      </c>
      <c r="J135" s="3" t="s">
        <v>3003</v>
      </c>
      <c r="K135" s="3" t="s">
        <v>2285</v>
      </c>
    </row>
    <row r="136" spans="2:11" x14ac:dyDescent="0.25">
      <c r="B136" s="2" t="s">
        <v>1043</v>
      </c>
      <c r="C136" s="2" t="s">
        <v>144</v>
      </c>
      <c r="D136" s="2" t="s">
        <v>1044</v>
      </c>
      <c r="E136" s="3" t="s">
        <v>323</v>
      </c>
      <c r="F136" s="3" t="s">
        <v>3004</v>
      </c>
      <c r="G136" s="3" t="s">
        <v>3005</v>
      </c>
      <c r="H136" s="3" t="s">
        <v>3006</v>
      </c>
      <c r="I136" s="3" t="s">
        <v>3007</v>
      </c>
      <c r="J136" s="3" t="s">
        <v>3008</v>
      </c>
      <c r="K136" s="3" t="s">
        <v>3009</v>
      </c>
    </row>
    <row r="137" spans="2:11" x14ac:dyDescent="0.25">
      <c r="B137" s="2" t="s">
        <v>3010</v>
      </c>
      <c r="C137" s="2" t="s">
        <v>8</v>
      </c>
      <c r="D137" s="2" t="s">
        <v>3011</v>
      </c>
      <c r="E137" s="3" t="s">
        <v>323</v>
      </c>
      <c r="F137" s="3" t="s">
        <v>3012</v>
      </c>
      <c r="G137" s="3" t="s">
        <v>3013</v>
      </c>
      <c r="H137" s="3" t="s">
        <v>3014</v>
      </c>
      <c r="I137" s="3" t="s">
        <v>3015</v>
      </c>
      <c r="J137" s="3" t="s">
        <v>3016</v>
      </c>
      <c r="K137" s="3" t="s">
        <v>2118</v>
      </c>
    </row>
    <row r="138" spans="2:11" x14ac:dyDescent="0.25">
      <c r="B138" s="2" t="s">
        <v>3017</v>
      </c>
      <c r="C138" s="2" t="s">
        <v>144</v>
      </c>
      <c r="D138" s="2" t="s">
        <v>3018</v>
      </c>
      <c r="E138" s="3" t="s">
        <v>323</v>
      </c>
      <c r="F138" s="3" t="s">
        <v>3019</v>
      </c>
      <c r="G138" s="3" t="s">
        <v>3020</v>
      </c>
      <c r="H138" s="3" t="s">
        <v>2669</v>
      </c>
      <c r="I138" s="3" t="s">
        <v>3021</v>
      </c>
      <c r="J138" s="3" t="s">
        <v>3022</v>
      </c>
      <c r="K138" s="3" t="s">
        <v>1983</v>
      </c>
    </row>
    <row r="139" spans="2:11" x14ac:dyDescent="0.25">
      <c r="B139" s="2" t="s">
        <v>494</v>
      </c>
      <c r="C139" s="2" t="s">
        <v>101</v>
      </c>
      <c r="D139" s="2" t="s">
        <v>495</v>
      </c>
      <c r="E139" s="3" t="s">
        <v>334</v>
      </c>
      <c r="F139" s="3" t="s">
        <v>3023</v>
      </c>
      <c r="G139" s="3" t="s">
        <v>3024</v>
      </c>
      <c r="H139" s="3" t="s">
        <v>3025</v>
      </c>
      <c r="I139" s="3" t="s">
        <v>3026</v>
      </c>
      <c r="J139" s="3" t="s">
        <v>3027</v>
      </c>
      <c r="K139" s="3" t="s">
        <v>1955</v>
      </c>
    </row>
    <row r="140" spans="2:11" x14ac:dyDescent="0.25">
      <c r="B140" s="2" t="s">
        <v>3028</v>
      </c>
      <c r="C140" s="2" t="s">
        <v>11</v>
      </c>
      <c r="D140" s="2" t="s">
        <v>3029</v>
      </c>
      <c r="E140" s="3" t="s">
        <v>334</v>
      </c>
      <c r="F140" s="3" t="s">
        <v>1932</v>
      </c>
      <c r="G140" s="3" t="s">
        <v>3030</v>
      </c>
      <c r="H140" s="3" t="s">
        <v>3031</v>
      </c>
      <c r="I140" s="3" t="s">
        <v>3032</v>
      </c>
      <c r="J140" s="3" t="s">
        <v>3033</v>
      </c>
      <c r="K140" s="3" t="s">
        <v>3034</v>
      </c>
    </row>
    <row r="141" spans="2:11" x14ac:dyDescent="0.25">
      <c r="B141" s="2" t="s">
        <v>349</v>
      </c>
      <c r="C141" s="2" t="s">
        <v>19</v>
      </c>
      <c r="D141" s="2" t="s">
        <v>350</v>
      </c>
      <c r="E141" s="3" t="s">
        <v>334</v>
      </c>
      <c r="F141" s="3" t="s">
        <v>3035</v>
      </c>
      <c r="G141" s="3" t="s">
        <v>2334</v>
      </c>
      <c r="H141" s="3" t="s">
        <v>3036</v>
      </c>
      <c r="I141" s="3" t="s">
        <v>3037</v>
      </c>
      <c r="J141" s="3" t="s">
        <v>3038</v>
      </c>
      <c r="K141" s="3" t="s">
        <v>1773</v>
      </c>
    </row>
    <row r="142" spans="2:11" x14ac:dyDescent="0.25">
      <c r="B142" s="2" t="s">
        <v>697</v>
      </c>
      <c r="C142" s="2" t="s">
        <v>19</v>
      </c>
      <c r="D142" s="2" t="s">
        <v>698</v>
      </c>
      <c r="E142" s="3" t="s">
        <v>334</v>
      </c>
      <c r="F142" s="3" t="s">
        <v>3039</v>
      </c>
      <c r="G142" s="3" t="s">
        <v>3040</v>
      </c>
      <c r="H142" s="3"/>
      <c r="I142" s="3"/>
      <c r="J142" s="3" t="s">
        <v>3041</v>
      </c>
      <c r="K142" s="3" t="s">
        <v>3042</v>
      </c>
    </row>
    <row r="143" spans="2:11" x14ac:dyDescent="0.25">
      <c r="B143" s="2" t="s">
        <v>3043</v>
      </c>
      <c r="C143" s="2" t="s">
        <v>19</v>
      </c>
      <c r="D143" s="2" t="s">
        <v>826</v>
      </c>
      <c r="E143" s="3" t="s">
        <v>334</v>
      </c>
      <c r="F143" s="3" t="s">
        <v>3044</v>
      </c>
      <c r="G143" s="3" t="s">
        <v>3045</v>
      </c>
      <c r="H143" s="3"/>
      <c r="I143" s="3"/>
      <c r="J143" s="3" t="s">
        <v>3046</v>
      </c>
      <c r="K143" s="3" t="s">
        <v>1691</v>
      </c>
    </row>
    <row r="144" spans="2:11" x14ac:dyDescent="0.25">
      <c r="B144" s="2" t="s">
        <v>1343</v>
      </c>
      <c r="C144" s="2" t="s">
        <v>8</v>
      </c>
      <c r="D144" s="2" t="s">
        <v>1344</v>
      </c>
      <c r="E144" s="3" t="s">
        <v>334</v>
      </c>
      <c r="F144" s="3" t="s">
        <v>3047</v>
      </c>
      <c r="G144" s="3" t="s">
        <v>3048</v>
      </c>
      <c r="H144" s="3" t="s">
        <v>3049</v>
      </c>
      <c r="I144" s="3" t="s">
        <v>3050</v>
      </c>
      <c r="J144" s="3" t="s">
        <v>3051</v>
      </c>
      <c r="K144" s="3" t="s">
        <v>3052</v>
      </c>
    </row>
    <row r="145" spans="2:11" x14ac:dyDescent="0.25">
      <c r="B145" s="2" t="s">
        <v>895</v>
      </c>
      <c r="C145" s="2" t="s">
        <v>19</v>
      </c>
      <c r="D145" s="2" t="s">
        <v>896</v>
      </c>
      <c r="E145" s="3" t="s">
        <v>334</v>
      </c>
      <c r="F145" s="3" t="s">
        <v>1477</v>
      </c>
      <c r="G145" s="3" t="s">
        <v>3053</v>
      </c>
      <c r="H145" s="3" t="s">
        <v>3054</v>
      </c>
      <c r="I145" s="3" t="s">
        <v>3055</v>
      </c>
      <c r="J145" s="3" t="s">
        <v>3056</v>
      </c>
      <c r="K145" s="3" t="s">
        <v>1869</v>
      </c>
    </row>
    <row r="146" spans="2:11" x14ac:dyDescent="0.25">
      <c r="B146" s="2" t="s">
        <v>1233</v>
      </c>
      <c r="C146" s="2" t="s">
        <v>134</v>
      </c>
      <c r="D146" s="2" t="s">
        <v>1234</v>
      </c>
      <c r="E146" s="3" t="s">
        <v>334</v>
      </c>
      <c r="F146" s="3" t="s">
        <v>3057</v>
      </c>
      <c r="G146" s="3" t="s">
        <v>3058</v>
      </c>
      <c r="H146" s="3" t="s">
        <v>3059</v>
      </c>
      <c r="I146" s="3" t="s">
        <v>199</v>
      </c>
      <c r="J146" s="3" t="s">
        <v>3060</v>
      </c>
      <c r="K146" s="3" t="s">
        <v>3061</v>
      </c>
    </row>
    <row r="147" spans="2:11" x14ac:dyDescent="0.25">
      <c r="B147" s="2" t="s">
        <v>3062</v>
      </c>
      <c r="C147" s="2" t="s">
        <v>150</v>
      </c>
      <c r="D147" s="2" t="s">
        <v>3063</v>
      </c>
      <c r="E147" s="3" t="s">
        <v>345</v>
      </c>
      <c r="F147" s="3" t="s">
        <v>3064</v>
      </c>
      <c r="G147" s="3" t="s">
        <v>3065</v>
      </c>
      <c r="H147" s="3" t="s">
        <v>3066</v>
      </c>
      <c r="I147" s="3" t="s">
        <v>3067</v>
      </c>
      <c r="J147" s="3" t="s">
        <v>3068</v>
      </c>
      <c r="K147" s="3" t="s">
        <v>3069</v>
      </c>
    </row>
    <row r="148" spans="2:11" x14ac:dyDescent="0.25">
      <c r="B148" s="2" t="s">
        <v>3070</v>
      </c>
      <c r="C148" s="2" t="s">
        <v>101</v>
      </c>
      <c r="D148" s="2" t="s">
        <v>943</v>
      </c>
      <c r="E148" s="3" t="s">
        <v>345</v>
      </c>
      <c r="F148" s="3" t="s">
        <v>3071</v>
      </c>
      <c r="G148" s="3" t="s">
        <v>2274</v>
      </c>
      <c r="H148" s="3" t="s">
        <v>3072</v>
      </c>
      <c r="I148" s="3" t="s">
        <v>3073</v>
      </c>
      <c r="J148" s="3" t="s">
        <v>3074</v>
      </c>
      <c r="K148" s="3" t="s">
        <v>1648</v>
      </c>
    </row>
    <row r="149" spans="2:11" x14ac:dyDescent="0.25">
      <c r="B149" s="2" t="s">
        <v>755</v>
      </c>
      <c r="C149" s="2" t="s">
        <v>19</v>
      </c>
      <c r="D149" s="2" t="s">
        <v>756</v>
      </c>
      <c r="E149" s="3" t="s">
        <v>345</v>
      </c>
      <c r="F149" s="3" t="s">
        <v>3075</v>
      </c>
      <c r="G149" s="3" t="s">
        <v>3076</v>
      </c>
      <c r="H149" s="3" t="s">
        <v>3077</v>
      </c>
      <c r="I149" s="3" t="s">
        <v>3078</v>
      </c>
      <c r="J149" s="3" t="s">
        <v>3079</v>
      </c>
      <c r="K149" s="3" t="s">
        <v>3080</v>
      </c>
    </row>
    <row r="150" spans="2:11" x14ac:dyDescent="0.25">
      <c r="B150" s="2" t="s">
        <v>250</v>
      </c>
      <c r="C150" s="2" t="s">
        <v>19</v>
      </c>
      <c r="D150" s="2" t="s">
        <v>251</v>
      </c>
      <c r="E150" s="3" t="s">
        <v>345</v>
      </c>
      <c r="F150" s="3" t="s">
        <v>3081</v>
      </c>
      <c r="G150" s="3" t="s">
        <v>3082</v>
      </c>
      <c r="H150" s="3" t="s">
        <v>3083</v>
      </c>
      <c r="I150" s="3" t="s">
        <v>3084</v>
      </c>
      <c r="J150" s="3" t="s">
        <v>3085</v>
      </c>
      <c r="K150" s="3" t="s">
        <v>3086</v>
      </c>
    </row>
    <row r="151" spans="2:11" x14ac:dyDescent="0.25">
      <c r="B151" s="2" t="s">
        <v>354</v>
      </c>
      <c r="C151" s="2" t="s">
        <v>19</v>
      </c>
      <c r="D151" s="2" t="s">
        <v>355</v>
      </c>
      <c r="E151" s="3" t="s">
        <v>366</v>
      </c>
      <c r="F151" s="3" t="s">
        <v>3087</v>
      </c>
      <c r="G151" s="3" t="s">
        <v>3088</v>
      </c>
      <c r="H151" s="3" t="s">
        <v>3089</v>
      </c>
      <c r="I151" s="3" t="s">
        <v>3090</v>
      </c>
      <c r="J151" s="3" t="s">
        <v>3091</v>
      </c>
      <c r="K151" s="3" t="s">
        <v>1773</v>
      </c>
    </row>
    <row r="152" spans="2:11" x14ac:dyDescent="0.25">
      <c r="B152" s="2" t="s">
        <v>3092</v>
      </c>
      <c r="C152" s="2" t="s">
        <v>8</v>
      </c>
      <c r="D152" s="2" t="s">
        <v>3093</v>
      </c>
      <c r="E152" s="3" t="s">
        <v>366</v>
      </c>
      <c r="F152" s="3" t="s">
        <v>3094</v>
      </c>
      <c r="G152" s="3" t="s">
        <v>3095</v>
      </c>
      <c r="H152" s="3" t="s">
        <v>3096</v>
      </c>
      <c r="I152" s="3" t="s">
        <v>3097</v>
      </c>
      <c r="J152" s="3" t="s">
        <v>3098</v>
      </c>
      <c r="K152" s="3" t="s">
        <v>1728</v>
      </c>
    </row>
    <row r="153" spans="2:11" x14ac:dyDescent="0.25">
      <c r="B153" s="2" t="s">
        <v>285</v>
      </c>
      <c r="C153" s="2" t="s">
        <v>19</v>
      </c>
      <c r="D153" s="2" t="s">
        <v>286</v>
      </c>
      <c r="E153" s="3" t="s">
        <v>366</v>
      </c>
      <c r="F153" s="3" t="s">
        <v>3099</v>
      </c>
      <c r="G153" s="3" t="s">
        <v>3100</v>
      </c>
      <c r="H153" s="3" t="s">
        <v>3101</v>
      </c>
      <c r="I153" s="3" t="s">
        <v>3102</v>
      </c>
      <c r="J153" s="3" t="s">
        <v>3103</v>
      </c>
      <c r="K153" s="3" t="s">
        <v>2240</v>
      </c>
    </row>
    <row r="154" spans="2:11" x14ac:dyDescent="0.25">
      <c r="B154" s="2" t="s">
        <v>1038</v>
      </c>
      <c r="C154" s="2" t="s">
        <v>8</v>
      </c>
      <c r="D154" s="2" t="s">
        <v>1039</v>
      </c>
      <c r="E154" s="3" t="s">
        <v>366</v>
      </c>
      <c r="F154" s="3" t="s">
        <v>2154</v>
      </c>
      <c r="G154" s="3" t="s">
        <v>3104</v>
      </c>
      <c r="H154" s="3" t="s">
        <v>3105</v>
      </c>
      <c r="I154" s="3" t="s">
        <v>3106</v>
      </c>
      <c r="J154" s="3" t="s">
        <v>3107</v>
      </c>
      <c r="K154" s="3" t="s">
        <v>1714</v>
      </c>
    </row>
    <row r="155" spans="2:11" x14ac:dyDescent="0.25">
      <c r="B155" s="2" t="s">
        <v>317</v>
      </c>
      <c r="C155" s="2" t="s">
        <v>8</v>
      </c>
      <c r="D155" s="2" t="s">
        <v>318</v>
      </c>
      <c r="E155" s="3" t="s">
        <v>366</v>
      </c>
      <c r="F155" s="3" t="s">
        <v>3108</v>
      </c>
      <c r="G155" s="3" t="s">
        <v>3109</v>
      </c>
      <c r="H155" s="3" t="s">
        <v>3110</v>
      </c>
      <c r="I155" s="3" t="s">
        <v>3111</v>
      </c>
      <c r="J155" s="3" t="s">
        <v>3112</v>
      </c>
      <c r="K155" s="3" t="s">
        <v>1494</v>
      </c>
    </row>
    <row r="156" spans="2:11" x14ac:dyDescent="0.25">
      <c r="B156" s="2" t="s">
        <v>3113</v>
      </c>
      <c r="C156" s="2" t="s">
        <v>101</v>
      </c>
      <c r="D156" s="2" t="s">
        <v>3114</v>
      </c>
      <c r="E156" s="3" t="s">
        <v>366</v>
      </c>
      <c r="F156" s="3" t="s">
        <v>3115</v>
      </c>
      <c r="G156" s="3" t="s">
        <v>3116</v>
      </c>
      <c r="H156" s="3" t="s">
        <v>3117</v>
      </c>
      <c r="I156" s="3" t="s">
        <v>3118</v>
      </c>
      <c r="J156" s="3" t="s">
        <v>3119</v>
      </c>
      <c r="K156" s="3" t="s">
        <v>3120</v>
      </c>
    </row>
    <row r="157" spans="2:11" x14ac:dyDescent="0.25">
      <c r="B157" s="2" t="s">
        <v>1253</v>
      </c>
      <c r="C157" s="2" t="s">
        <v>8</v>
      </c>
      <c r="D157" s="2" t="s">
        <v>1254</v>
      </c>
      <c r="E157" s="3" t="s">
        <v>382</v>
      </c>
      <c r="F157" s="3" t="s">
        <v>3121</v>
      </c>
      <c r="G157" s="3" t="s">
        <v>3122</v>
      </c>
      <c r="H157" s="3" t="s">
        <v>3123</v>
      </c>
      <c r="I157" s="3" t="s">
        <v>3124</v>
      </c>
      <c r="J157" s="3" t="s">
        <v>3125</v>
      </c>
      <c r="K157" s="3" t="s">
        <v>2230</v>
      </c>
    </row>
    <row r="158" spans="2:11" x14ac:dyDescent="0.25">
      <c r="B158" s="2" t="s">
        <v>1285</v>
      </c>
      <c r="C158" s="2" t="s">
        <v>101</v>
      </c>
      <c r="D158" s="2" t="s">
        <v>1286</v>
      </c>
      <c r="E158" s="3" t="s">
        <v>382</v>
      </c>
      <c r="F158" s="3" t="s">
        <v>3126</v>
      </c>
      <c r="G158" s="3" t="s">
        <v>3127</v>
      </c>
      <c r="H158" s="3" t="s">
        <v>3117</v>
      </c>
      <c r="I158" s="3" t="s">
        <v>3128</v>
      </c>
      <c r="J158" s="3" t="s">
        <v>3129</v>
      </c>
      <c r="K158" s="3" t="s">
        <v>3130</v>
      </c>
    </row>
    <row r="159" spans="2:11" x14ac:dyDescent="0.25">
      <c r="B159" s="2" t="s">
        <v>3131</v>
      </c>
      <c r="C159" s="2" t="s">
        <v>144</v>
      </c>
      <c r="D159" s="2" t="s">
        <v>3132</v>
      </c>
      <c r="E159" s="3" t="s">
        <v>382</v>
      </c>
      <c r="F159" s="3" t="s">
        <v>1555</v>
      </c>
      <c r="G159" s="3" t="s">
        <v>3133</v>
      </c>
      <c r="H159" s="3" t="s">
        <v>3134</v>
      </c>
      <c r="I159" s="3" t="s">
        <v>3135</v>
      </c>
      <c r="J159" s="3" t="s">
        <v>3136</v>
      </c>
      <c r="K159" s="3" t="s">
        <v>3137</v>
      </c>
    </row>
    <row r="160" spans="2:11" x14ac:dyDescent="0.25">
      <c r="B160" s="2" t="s">
        <v>3138</v>
      </c>
      <c r="C160" s="2" t="s">
        <v>101</v>
      </c>
      <c r="D160" s="2" t="s">
        <v>3139</v>
      </c>
      <c r="E160" s="3" t="s">
        <v>382</v>
      </c>
      <c r="F160" s="3" t="s">
        <v>3140</v>
      </c>
      <c r="G160" s="3" t="s">
        <v>3141</v>
      </c>
      <c r="H160" s="3" t="s">
        <v>3142</v>
      </c>
      <c r="I160" s="3" t="s">
        <v>3143</v>
      </c>
      <c r="J160" s="3" t="s">
        <v>3144</v>
      </c>
      <c r="K160" s="3" t="s">
        <v>1788</v>
      </c>
    </row>
    <row r="161" spans="2:11" x14ac:dyDescent="0.25">
      <c r="B161" s="2" t="s">
        <v>730</v>
      </c>
      <c r="C161" s="2" t="s">
        <v>15</v>
      </c>
      <c r="D161" s="2" t="s">
        <v>731</v>
      </c>
      <c r="E161" s="3" t="s">
        <v>382</v>
      </c>
      <c r="F161" s="3" t="s">
        <v>3087</v>
      </c>
      <c r="G161" s="3" t="s">
        <v>2893</v>
      </c>
      <c r="H161" s="3" t="s">
        <v>110</v>
      </c>
      <c r="I161" s="3" t="s">
        <v>3145</v>
      </c>
      <c r="J161" s="3" t="s">
        <v>3146</v>
      </c>
      <c r="K161" s="3" t="s">
        <v>3147</v>
      </c>
    </row>
    <row r="162" spans="2:11" x14ac:dyDescent="0.25">
      <c r="B162" s="2" t="s">
        <v>3148</v>
      </c>
      <c r="C162" s="2" t="s">
        <v>15</v>
      </c>
      <c r="D162" s="2" t="s">
        <v>3149</v>
      </c>
      <c r="E162" s="3" t="s">
        <v>382</v>
      </c>
      <c r="F162" s="3" t="s">
        <v>3150</v>
      </c>
      <c r="G162" s="3" t="s">
        <v>3151</v>
      </c>
      <c r="H162" s="3" t="s">
        <v>3152</v>
      </c>
      <c r="I162" s="3" t="s">
        <v>3153</v>
      </c>
      <c r="J162" s="3" t="s">
        <v>3154</v>
      </c>
      <c r="K162" s="3" t="s">
        <v>1604</v>
      </c>
    </row>
    <row r="163" spans="2:11" x14ac:dyDescent="0.25">
      <c r="B163" s="2" t="s">
        <v>431</v>
      </c>
      <c r="C163" s="2" t="s">
        <v>19</v>
      </c>
      <c r="D163" s="2" t="s">
        <v>432</v>
      </c>
      <c r="E163" s="3" t="s">
        <v>382</v>
      </c>
      <c r="F163" s="3" t="s">
        <v>3155</v>
      </c>
      <c r="G163" s="3" t="s">
        <v>1177</v>
      </c>
      <c r="H163" s="3" t="s">
        <v>3156</v>
      </c>
      <c r="I163" s="3" t="s">
        <v>3157</v>
      </c>
      <c r="J163" s="3" t="s">
        <v>3158</v>
      </c>
      <c r="K163" s="3" t="s">
        <v>1702</v>
      </c>
    </row>
    <row r="164" spans="2:11" x14ac:dyDescent="0.25">
      <c r="B164" s="2" t="s">
        <v>3159</v>
      </c>
      <c r="C164" s="2" t="s">
        <v>11</v>
      </c>
      <c r="D164" s="2" t="s">
        <v>3160</v>
      </c>
      <c r="E164" s="3" t="s">
        <v>403</v>
      </c>
      <c r="F164" s="3" t="s">
        <v>1642</v>
      </c>
      <c r="G164" s="3" t="s">
        <v>3161</v>
      </c>
      <c r="H164" s="3" t="s">
        <v>3162</v>
      </c>
      <c r="I164" s="3" t="s">
        <v>3163</v>
      </c>
      <c r="J164" s="3" t="s">
        <v>3164</v>
      </c>
      <c r="K164" s="3" t="s">
        <v>3165</v>
      </c>
    </row>
    <row r="165" spans="2:11" x14ac:dyDescent="0.25">
      <c r="B165" s="2" t="s">
        <v>3166</v>
      </c>
      <c r="C165" s="2" t="s">
        <v>1180</v>
      </c>
      <c r="D165" s="2" t="s">
        <v>3167</v>
      </c>
      <c r="E165" s="3" t="s">
        <v>433</v>
      </c>
      <c r="F165" s="3" t="s">
        <v>3168</v>
      </c>
      <c r="G165" s="3" t="s">
        <v>3169</v>
      </c>
      <c r="H165" s="3" t="s">
        <v>3170</v>
      </c>
      <c r="I165" s="3" t="s">
        <v>3171</v>
      </c>
      <c r="J165" s="3" t="s">
        <v>3172</v>
      </c>
      <c r="K165" s="3" t="s">
        <v>3173</v>
      </c>
    </row>
    <row r="166" spans="2:11" x14ac:dyDescent="0.25">
      <c r="B166" s="2" t="s">
        <v>3174</v>
      </c>
      <c r="C166" s="2" t="s">
        <v>8</v>
      </c>
      <c r="D166" s="2" t="s">
        <v>3175</v>
      </c>
      <c r="E166" s="3" t="s">
        <v>433</v>
      </c>
      <c r="F166" s="3" t="s">
        <v>1944</v>
      </c>
      <c r="G166" s="3" t="s">
        <v>3176</v>
      </c>
      <c r="H166" s="3" t="s">
        <v>3177</v>
      </c>
      <c r="I166" s="3" t="s">
        <v>3178</v>
      </c>
      <c r="J166" s="3" t="s">
        <v>3179</v>
      </c>
      <c r="K166" s="3" t="s">
        <v>3180</v>
      </c>
    </row>
    <row r="167" spans="2:11" x14ac:dyDescent="0.25">
      <c r="B167" s="2" t="s">
        <v>255</v>
      </c>
      <c r="C167" s="2" t="s">
        <v>8</v>
      </c>
      <c r="D167" s="2" t="s">
        <v>256</v>
      </c>
      <c r="E167" s="3" t="s">
        <v>433</v>
      </c>
      <c r="F167" s="3" t="s">
        <v>1658</v>
      </c>
      <c r="G167" s="3" t="s">
        <v>3181</v>
      </c>
      <c r="H167" s="3" t="s">
        <v>3182</v>
      </c>
      <c r="I167" s="3" t="s">
        <v>3183</v>
      </c>
      <c r="J167" s="3" t="s">
        <v>3184</v>
      </c>
      <c r="K167" s="3" t="s">
        <v>1508</v>
      </c>
    </row>
    <row r="168" spans="2:11" x14ac:dyDescent="0.25">
      <c r="B168" s="2" t="s">
        <v>656</v>
      </c>
      <c r="C168" s="2" t="s">
        <v>11</v>
      </c>
      <c r="D168" s="2" t="s">
        <v>657</v>
      </c>
      <c r="E168" s="3" t="s">
        <v>433</v>
      </c>
      <c r="F168" s="3" t="s">
        <v>3185</v>
      </c>
      <c r="G168" s="3" t="s">
        <v>3186</v>
      </c>
      <c r="H168" s="3" t="s">
        <v>3187</v>
      </c>
      <c r="I168" s="3" t="s">
        <v>3188</v>
      </c>
      <c r="J168" s="3" t="s">
        <v>3189</v>
      </c>
      <c r="K168" s="3" t="s">
        <v>3190</v>
      </c>
    </row>
    <row r="169" spans="2:11" x14ac:dyDescent="0.25">
      <c r="B169" s="2" t="s">
        <v>3191</v>
      </c>
      <c r="C169" s="2" t="s">
        <v>144</v>
      </c>
      <c r="D169" s="2" t="s">
        <v>3192</v>
      </c>
      <c r="E169" s="3" t="s">
        <v>433</v>
      </c>
      <c r="F169" s="3" t="s">
        <v>3193</v>
      </c>
      <c r="G169" s="3" t="s">
        <v>3194</v>
      </c>
      <c r="H169" s="3" t="s">
        <v>3195</v>
      </c>
      <c r="I169" s="3" t="s">
        <v>3196</v>
      </c>
      <c r="J169" s="3" t="s">
        <v>3197</v>
      </c>
      <c r="K169" s="3" t="s">
        <v>3198</v>
      </c>
    </row>
    <row r="170" spans="2:11" x14ac:dyDescent="0.25">
      <c r="B170" s="2" t="s">
        <v>3199</v>
      </c>
      <c r="C170" s="2" t="s">
        <v>19</v>
      </c>
      <c r="D170" s="2" t="s">
        <v>781</v>
      </c>
      <c r="E170" s="3" t="s">
        <v>433</v>
      </c>
      <c r="F170" s="3" t="s">
        <v>1850</v>
      </c>
      <c r="G170" s="3" t="s">
        <v>1384</v>
      </c>
      <c r="H170" s="3" t="s">
        <v>1187</v>
      </c>
      <c r="I170" s="3" t="s">
        <v>3200</v>
      </c>
      <c r="J170" s="3" t="s">
        <v>3201</v>
      </c>
      <c r="K170" s="3" t="s">
        <v>1636</v>
      </c>
    </row>
    <row r="171" spans="2:11" x14ac:dyDescent="0.25">
      <c r="B171" s="2" t="s">
        <v>3202</v>
      </c>
      <c r="C171" s="2" t="s">
        <v>150</v>
      </c>
      <c r="D171" s="2" t="s">
        <v>3203</v>
      </c>
      <c r="E171" s="3" t="s">
        <v>433</v>
      </c>
      <c r="F171" s="3" t="s">
        <v>3204</v>
      </c>
      <c r="G171" s="3" t="s">
        <v>3205</v>
      </c>
      <c r="H171" s="3" t="s">
        <v>3206</v>
      </c>
      <c r="I171" s="3" t="s">
        <v>3207</v>
      </c>
      <c r="J171" s="3" t="s">
        <v>3208</v>
      </c>
      <c r="K171" s="3" t="s">
        <v>3209</v>
      </c>
    </row>
    <row r="172" spans="2:11" x14ac:dyDescent="0.25">
      <c r="B172" s="2" t="s">
        <v>386</v>
      </c>
      <c r="C172" s="2" t="s">
        <v>101</v>
      </c>
      <c r="D172" s="2" t="s">
        <v>387</v>
      </c>
      <c r="E172" s="3" t="s">
        <v>433</v>
      </c>
      <c r="F172" s="3" t="s">
        <v>3210</v>
      </c>
      <c r="G172" s="3" t="s">
        <v>3211</v>
      </c>
      <c r="H172" s="3"/>
      <c r="I172" s="3"/>
      <c r="J172" s="3" t="s">
        <v>3212</v>
      </c>
      <c r="K172" s="3" t="s">
        <v>3213</v>
      </c>
    </row>
    <row r="173" spans="2:11" x14ac:dyDescent="0.25">
      <c r="B173" s="2" t="s">
        <v>561</v>
      </c>
      <c r="C173" s="2" t="s">
        <v>8</v>
      </c>
      <c r="D173" s="2" t="s">
        <v>562</v>
      </c>
      <c r="E173" s="3" t="s">
        <v>433</v>
      </c>
      <c r="F173" s="3" t="s">
        <v>2199</v>
      </c>
      <c r="G173" s="3" t="s">
        <v>3214</v>
      </c>
      <c r="H173" s="3" t="s">
        <v>3215</v>
      </c>
      <c r="I173" s="3" t="s">
        <v>3216</v>
      </c>
      <c r="J173" s="3" t="s">
        <v>3217</v>
      </c>
      <c r="K173" s="3" t="s">
        <v>3218</v>
      </c>
    </row>
    <row r="174" spans="2:11" x14ac:dyDescent="0.25">
      <c r="B174" s="2" t="s">
        <v>1164</v>
      </c>
      <c r="C174" s="2" t="s">
        <v>150</v>
      </c>
      <c r="D174" s="2" t="s">
        <v>3219</v>
      </c>
      <c r="E174" s="3" t="s">
        <v>459</v>
      </c>
      <c r="F174" s="3" t="s">
        <v>3220</v>
      </c>
      <c r="G174" s="3" t="s">
        <v>3221</v>
      </c>
      <c r="H174" s="3" t="s">
        <v>3222</v>
      </c>
      <c r="I174" s="3" t="s">
        <v>3223</v>
      </c>
      <c r="J174" s="3" t="s">
        <v>3224</v>
      </c>
      <c r="K174" s="3" t="s">
        <v>3225</v>
      </c>
    </row>
    <row r="175" spans="2:11" x14ac:dyDescent="0.25">
      <c r="B175" s="2" t="s">
        <v>566</v>
      </c>
      <c r="C175" s="2" t="s">
        <v>19</v>
      </c>
      <c r="D175" s="2" t="s">
        <v>567</v>
      </c>
      <c r="E175" s="3" t="s">
        <v>459</v>
      </c>
      <c r="F175" s="3" t="s">
        <v>3226</v>
      </c>
      <c r="G175" s="3" t="s">
        <v>3227</v>
      </c>
      <c r="H175" s="3" t="s">
        <v>3228</v>
      </c>
      <c r="I175" s="3" t="s">
        <v>3229</v>
      </c>
      <c r="J175" s="3" t="s">
        <v>3230</v>
      </c>
      <c r="K175" s="3" t="s">
        <v>2285</v>
      </c>
    </row>
    <row r="176" spans="2:11" x14ac:dyDescent="0.25">
      <c r="B176" s="2" t="s">
        <v>3231</v>
      </c>
      <c r="C176" s="2" t="s">
        <v>19</v>
      </c>
      <c r="D176" s="2" t="s">
        <v>3232</v>
      </c>
      <c r="E176" s="3" t="s">
        <v>459</v>
      </c>
      <c r="F176" s="3" t="s">
        <v>3233</v>
      </c>
      <c r="G176" s="3" t="s">
        <v>3234</v>
      </c>
      <c r="H176" s="3"/>
      <c r="I176" s="3"/>
      <c r="J176" s="3" t="s">
        <v>3235</v>
      </c>
      <c r="K176" s="3" t="s">
        <v>1543</v>
      </c>
    </row>
    <row r="177" spans="2:11" x14ac:dyDescent="0.25">
      <c r="B177" s="2" t="s">
        <v>1070</v>
      </c>
      <c r="C177" s="2" t="s">
        <v>19</v>
      </c>
      <c r="D177" s="2" t="s">
        <v>1071</v>
      </c>
      <c r="E177" s="3" t="s">
        <v>459</v>
      </c>
      <c r="F177" s="3" t="s">
        <v>1923</v>
      </c>
      <c r="G177" s="3" t="s">
        <v>3236</v>
      </c>
      <c r="H177" s="3" t="s">
        <v>3237</v>
      </c>
      <c r="I177" s="3" t="s">
        <v>430</v>
      </c>
      <c r="J177" s="3" t="s">
        <v>3238</v>
      </c>
      <c r="K177" s="3" t="s">
        <v>3239</v>
      </c>
    </row>
    <row r="178" spans="2:11" x14ac:dyDescent="0.25">
      <c r="B178" s="2" t="s">
        <v>1023</v>
      </c>
      <c r="C178" s="2" t="s">
        <v>917</v>
      </c>
      <c r="D178" s="2" t="s">
        <v>1024</v>
      </c>
      <c r="E178" s="3" t="s">
        <v>459</v>
      </c>
      <c r="F178" s="3" t="s">
        <v>3240</v>
      </c>
      <c r="G178" s="3" t="s">
        <v>3241</v>
      </c>
      <c r="H178" s="3" t="s">
        <v>3242</v>
      </c>
      <c r="I178" s="3" t="s">
        <v>3243</v>
      </c>
      <c r="J178" s="3" t="s">
        <v>3244</v>
      </c>
      <c r="K178" s="3" t="s">
        <v>2118</v>
      </c>
    </row>
    <row r="179" spans="2:11" x14ac:dyDescent="0.25">
      <c r="B179" s="2" t="s">
        <v>721</v>
      </c>
      <c r="C179" s="2" t="s">
        <v>19</v>
      </c>
      <c r="D179" s="2" t="s">
        <v>722</v>
      </c>
      <c r="E179" s="3" t="s">
        <v>459</v>
      </c>
      <c r="F179" s="3" t="s">
        <v>3245</v>
      </c>
      <c r="G179" s="3" t="s">
        <v>3246</v>
      </c>
      <c r="H179" s="3" t="s">
        <v>3247</v>
      </c>
      <c r="I179" s="3" t="s">
        <v>3248</v>
      </c>
      <c r="J179" s="3" t="s">
        <v>3249</v>
      </c>
      <c r="K179" s="3" t="s">
        <v>3250</v>
      </c>
    </row>
    <row r="180" spans="2:11" x14ac:dyDescent="0.25">
      <c r="B180" s="2" t="s">
        <v>3251</v>
      </c>
      <c r="C180" s="2" t="s">
        <v>144</v>
      </c>
      <c r="D180" s="2" t="s">
        <v>3252</v>
      </c>
      <c r="E180" s="3" t="s">
        <v>470</v>
      </c>
      <c r="F180" s="3" t="s">
        <v>3253</v>
      </c>
      <c r="G180" s="3" t="s">
        <v>3254</v>
      </c>
      <c r="H180" s="3" t="s">
        <v>3255</v>
      </c>
      <c r="I180" s="3" t="s">
        <v>3256</v>
      </c>
      <c r="J180" s="3" t="s">
        <v>3257</v>
      </c>
      <c r="K180" s="3" t="s">
        <v>3258</v>
      </c>
    </row>
    <row r="181" spans="2:11" x14ac:dyDescent="0.25">
      <c r="B181" s="2" t="s">
        <v>1064</v>
      </c>
      <c r="C181" s="2" t="s">
        <v>19</v>
      </c>
      <c r="D181" s="2" t="s">
        <v>1065</v>
      </c>
      <c r="E181" s="3" t="s">
        <v>470</v>
      </c>
      <c r="F181" s="3" t="s">
        <v>3259</v>
      </c>
      <c r="G181" s="3" t="s">
        <v>3260</v>
      </c>
      <c r="H181" s="3" t="s">
        <v>786</v>
      </c>
      <c r="I181" s="3" t="s">
        <v>3261</v>
      </c>
      <c r="J181" s="3" t="s">
        <v>3262</v>
      </c>
      <c r="K181" s="3" t="s">
        <v>1728</v>
      </c>
    </row>
    <row r="182" spans="2:11" x14ac:dyDescent="0.25">
      <c r="B182" s="2" t="s">
        <v>171</v>
      </c>
      <c r="C182" s="2" t="s">
        <v>15</v>
      </c>
      <c r="D182" s="2" t="s">
        <v>172</v>
      </c>
      <c r="E182" s="3" t="s">
        <v>470</v>
      </c>
      <c r="F182" s="3" t="s">
        <v>3263</v>
      </c>
      <c r="G182" s="3" t="s">
        <v>3264</v>
      </c>
      <c r="H182" s="3" t="s">
        <v>3265</v>
      </c>
      <c r="I182" s="3" t="s">
        <v>3266</v>
      </c>
      <c r="J182" s="3" t="s">
        <v>3267</v>
      </c>
      <c r="K182" s="3" t="s">
        <v>3268</v>
      </c>
    </row>
    <row r="183" spans="2:11" x14ac:dyDescent="0.25">
      <c r="B183" s="2" t="s">
        <v>830</v>
      </c>
      <c r="C183" s="2" t="s">
        <v>8</v>
      </c>
      <c r="D183" s="2" t="s">
        <v>831</v>
      </c>
      <c r="E183" s="3" t="s">
        <v>470</v>
      </c>
      <c r="F183" s="3" t="s">
        <v>2951</v>
      </c>
      <c r="G183" s="3" t="s">
        <v>3269</v>
      </c>
      <c r="H183" s="3" t="s">
        <v>3270</v>
      </c>
      <c r="I183" s="3" t="s">
        <v>3271</v>
      </c>
      <c r="J183" s="3" t="s">
        <v>3272</v>
      </c>
      <c r="K183" s="3" t="s">
        <v>3273</v>
      </c>
    </row>
    <row r="184" spans="2:11" x14ac:dyDescent="0.25">
      <c r="B184" s="2" t="s">
        <v>3274</v>
      </c>
      <c r="C184" s="2" t="s">
        <v>144</v>
      </c>
      <c r="D184" s="2" t="s">
        <v>3275</v>
      </c>
      <c r="E184" s="3" t="s">
        <v>470</v>
      </c>
      <c r="F184" s="3" t="s">
        <v>3276</v>
      </c>
      <c r="G184" s="3" t="s">
        <v>3277</v>
      </c>
      <c r="H184" s="3" t="s">
        <v>3278</v>
      </c>
      <c r="I184" s="3" t="s">
        <v>3279</v>
      </c>
      <c r="J184" s="3" t="s">
        <v>3280</v>
      </c>
      <c r="K184" s="3" t="s">
        <v>3281</v>
      </c>
    </row>
    <row r="185" spans="2:11" x14ac:dyDescent="0.25">
      <c r="B185" s="2" t="s">
        <v>3282</v>
      </c>
      <c r="C185" s="2" t="s">
        <v>11</v>
      </c>
      <c r="D185" s="2" t="s">
        <v>3283</v>
      </c>
      <c r="E185" s="3" t="s">
        <v>470</v>
      </c>
      <c r="F185" s="3" t="s">
        <v>3284</v>
      </c>
      <c r="G185" s="3" t="s">
        <v>3285</v>
      </c>
      <c r="H185" s="3" t="s">
        <v>3286</v>
      </c>
      <c r="I185" s="3" t="s">
        <v>3287</v>
      </c>
      <c r="J185" s="3" t="s">
        <v>3288</v>
      </c>
      <c r="K185" s="3" t="s">
        <v>2501</v>
      </c>
    </row>
    <row r="186" spans="2:11" x14ac:dyDescent="0.25">
      <c r="B186" s="2" t="s">
        <v>3289</v>
      </c>
      <c r="C186" s="2" t="s">
        <v>144</v>
      </c>
      <c r="D186" s="2" t="s">
        <v>3290</v>
      </c>
      <c r="E186" s="3" t="s">
        <v>470</v>
      </c>
      <c r="F186" s="3" t="s">
        <v>3291</v>
      </c>
      <c r="G186" s="3" t="s">
        <v>3292</v>
      </c>
      <c r="H186" s="3" t="s">
        <v>3293</v>
      </c>
      <c r="I186" s="3" t="s">
        <v>3294</v>
      </c>
      <c r="J186" s="3" t="s">
        <v>3295</v>
      </c>
      <c r="K186" s="3" t="s">
        <v>3296</v>
      </c>
    </row>
    <row r="187" spans="2:11" x14ac:dyDescent="0.25">
      <c r="B187" s="2" t="s">
        <v>3297</v>
      </c>
      <c r="C187" s="2" t="s">
        <v>61</v>
      </c>
      <c r="D187" s="2" t="s">
        <v>1149</v>
      </c>
      <c r="E187" s="3" t="s">
        <v>470</v>
      </c>
      <c r="F187" s="3" t="s">
        <v>3298</v>
      </c>
      <c r="G187" s="3" t="s">
        <v>3299</v>
      </c>
      <c r="H187" s="3" t="s">
        <v>648</v>
      </c>
      <c r="I187" s="3" t="s">
        <v>3300</v>
      </c>
      <c r="J187" s="3" t="s">
        <v>3301</v>
      </c>
      <c r="K187" s="3" t="s">
        <v>3302</v>
      </c>
    </row>
    <row r="188" spans="2:11" x14ac:dyDescent="0.25">
      <c r="B188" s="2" t="s">
        <v>3303</v>
      </c>
      <c r="C188" s="2" t="s">
        <v>19</v>
      </c>
      <c r="D188" s="2" t="s">
        <v>3304</v>
      </c>
      <c r="E188" s="3" t="s">
        <v>470</v>
      </c>
      <c r="F188" s="3" t="s">
        <v>3305</v>
      </c>
      <c r="G188" s="3" t="s">
        <v>3306</v>
      </c>
      <c r="H188" s="3" t="s">
        <v>3307</v>
      </c>
      <c r="I188" s="3" t="s">
        <v>3308</v>
      </c>
      <c r="J188" s="3" t="s">
        <v>3309</v>
      </c>
      <c r="K188" s="3" t="s">
        <v>1955</v>
      </c>
    </row>
    <row r="189" spans="2:11" x14ac:dyDescent="0.25">
      <c r="B189" s="2" t="s">
        <v>3310</v>
      </c>
      <c r="C189" s="2" t="s">
        <v>101</v>
      </c>
      <c r="D189" s="2" t="s">
        <v>3311</v>
      </c>
      <c r="E189" s="3" t="s">
        <v>470</v>
      </c>
      <c r="F189" s="3" t="s">
        <v>3312</v>
      </c>
      <c r="G189" s="3" t="s">
        <v>3313</v>
      </c>
      <c r="H189" s="3" t="s">
        <v>3314</v>
      </c>
      <c r="I189" s="3" t="s">
        <v>3315</v>
      </c>
      <c r="J189" s="3" t="s">
        <v>3316</v>
      </c>
      <c r="K189" s="3" t="s">
        <v>1520</v>
      </c>
    </row>
    <row r="190" spans="2:11" x14ac:dyDescent="0.25">
      <c r="B190" s="2" t="s">
        <v>75</v>
      </c>
      <c r="C190" s="2" t="s">
        <v>19</v>
      </c>
      <c r="D190" s="2" t="s">
        <v>76</v>
      </c>
      <c r="E190" s="3" t="s">
        <v>521</v>
      </c>
      <c r="F190" s="3" t="s">
        <v>3317</v>
      </c>
      <c r="G190" s="3" t="s">
        <v>3318</v>
      </c>
      <c r="H190" s="3" t="s">
        <v>3319</v>
      </c>
      <c r="I190" s="3" t="s">
        <v>3320</v>
      </c>
      <c r="J190" s="3" t="s">
        <v>3321</v>
      </c>
      <c r="K190" s="3" t="s">
        <v>1476</v>
      </c>
    </row>
    <row r="191" spans="2:11" x14ac:dyDescent="0.25">
      <c r="B191" s="2" t="s">
        <v>266</v>
      </c>
      <c r="C191" s="2" t="s">
        <v>11</v>
      </c>
      <c r="D191" s="2" t="s">
        <v>267</v>
      </c>
      <c r="E191" s="3" t="s">
        <v>521</v>
      </c>
      <c r="F191" s="3" t="s">
        <v>3322</v>
      </c>
      <c r="G191" s="3" t="s">
        <v>644</v>
      </c>
      <c r="H191" s="3" t="s">
        <v>3323</v>
      </c>
      <c r="I191" s="3" t="s">
        <v>3324</v>
      </c>
      <c r="J191" s="3" t="s">
        <v>3325</v>
      </c>
      <c r="K191" s="3" t="s">
        <v>2782</v>
      </c>
    </row>
    <row r="192" spans="2:11" x14ac:dyDescent="0.25">
      <c r="B192" s="2" t="s">
        <v>3326</v>
      </c>
      <c r="C192" s="2" t="s">
        <v>8</v>
      </c>
      <c r="D192" s="2" t="s">
        <v>3327</v>
      </c>
      <c r="E192" s="3" t="s">
        <v>521</v>
      </c>
      <c r="F192" s="3" t="s">
        <v>3328</v>
      </c>
      <c r="G192" s="3" t="s">
        <v>3329</v>
      </c>
      <c r="H192" s="3" t="s">
        <v>3330</v>
      </c>
      <c r="I192" s="3" t="s">
        <v>3331</v>
      </c>
      <c r="J192" s="3" t="s">
        <v>3332</v>
      </c>
      <c r="K192" s="3" t="s">
        <v>1679</v>
      </c>
    </row>
    <row r="193" spans="2:11" x14ac:dyDescent="0.25">
      <c r="B193" s="2" t="s">
        <v>820</v>
      </c>
      <c r="C193" s="2" t="s">
        <v>134</v>
      </c>
      <c r="D193" s="2" t="s">
        <v>821</v>
      </c>
      <c r="E193" s="3" t="s">
        <v>521</v>
      </c>
      <c r="F193" s="3" t="s">
        <v>2021</v>
      </c>
      <c r="G193" s="3" t="s">
        <v>3333</v>
      </c>
      <c r="H193" s="3" t="s">
        <v>3334</v>
      </c>
      <c r="I193" s="3" t="s">
        <v>706</v>
      </c>
      <c r="J193" s="3" t="s">
        <v>3335</v>
      </c>
      <c r="K193" s="3" t="s">
        <v>3336</v>
      </c>
    </row>
    <row r="194" spans="2:11" x14ac:dyDescent="0.25">
      <c r="B194" s="2" t="s">
        <v>3337</v>
      </c>
      <c r="C194" s="2" t="s">
        <v>150</v>
      </c>
      <c r="D194" s="2" t="s">
        <v>3338</v>
      </c>
      <c r="E194" s="3" t="s">
        <v>521</v>
      </c>
      <c r="F194" s="3" t="s">
        <v>3339</v>
      </c>
      <c r="G194" s="3" t="s">
        <v>3340</v>
      </c>
      <c r="H194" s="3" t="s">
        <v>886</v>
      </c>
      <c r="I194" s="3" t="s">
        <v>3341</v>
      </c>
      <c r="J194" s="3" t="s">
        <v>3342</v>
      </c>
      <c r="K194" s="3" t="s">
        <v>1589</v>
      </c>
    </row>
    <row r="195" spans="2:11" x14ac:dyDescent="0.25">
      <c r="B195" s="2" t="s">
        <v>3343</v>
      </c>
      <c r="C195" s="2" t="s">
        <v>1180</v>
      </c>
      <c r="D195" s="2" t="s">
        <v>3344</v>
      </c>
      <c r="E195" s="3" t="s">
        <v>547</v>
      </c>
      <c r="F195" s="3" t="s">
        <v>3345</v>
      </c>
      <c r="G195" s="3" t="s">
        <v>3346</v>
      </c>
      <c r="H195" s="3" t="s">
        <v>3347</v>
      </c>
      <c r="I195" s="3" t="s">
        <v>3348</v>
      </c>
      <c r="J195" s="3" t="s">
        <v>3349</v>
      </c>
      <c r="K195" s="3" t="s">
        <v>3350</v>
      </c>
    </row>
    <row r="196" spans="2:11" x14ac:dyDescent="0.25">
      <c r="B196" s="2" t="s">
        <v>3351</v>
      </c>
      <c r="C196" s="2" t="s">
        <v>144</v>
      </c>
      <c r="D196" s="2" t="s">
        <v>3352</v>
      </c>
      <c r="E196" s="3" t="s">
        <v>547</v>
      </c>
      <c r="F196" s="3" t="s">
        <v>3353</v>
      </c>
      <c r="G196" s="3" t="s">
        <v>3354</v>
      </c>
      <c r="H196" s="3" t="s">
        <v>2549</v>
      </c>
      <c r="I196" s="3" t="s">
        <v>3355</v>
      </c>
      <c r="J196" s="3" t="s">
        <v>3356</v>
      </c>
      <c r="K196" s="3" t="s">
        <v>1494</v>
      </c>
    </row>
    <row r="197" spans="2:11" x14ac:dyDescent="0.25">
      <c r="B197" s="2" t="s">
        <v>3357</v>
      </c>
      <c r="C197" s="2" t="s">
        <v>144</v>
      </c>
      <c r="D197" s="2" t="s">
        <v>3358</v>
      </c>
      <c r="E197" s="3" t="s">
        <v>547</v>
      </c>
      <c r="F197" s="3" t="s">
        <v>3359</v>
      </c>
      <c r="G197" s="3" t="s">
        <v>3360</v>
      </c>
      <c r="H197" s="3" t="s">
        <v>3361</v>
      </c>
      <c r="I197" s="3" t="s">
        <v>3362</v>
      </c>
      <c r="J197" s="3" t="s">
        <v>3363</v>
      </c>
      <c r="K197" s="3" t="s">
        <v>2179</v>
      </c>
    </row>
    <row r="198" spans="2:11" x14ac:dyDescent="0.25">
      <c r="B198" s="2" t="s">
        <v>290</v>
      </c>
      <c r="C198" s="2" t="s">
        <v>144</v>
      </c>
      <c r="D198" s="2" t="s">
        <v>291</v>
      </c>
      <c r="E198" s="3" t="s">
        <v>547</v>
      </c>
      <c r="F198" s="3" t="s">
        <v>2532</v>
      </c>
      <c r="G198" s="3" t="s">
        <v>3364</v>
      </c>
      <c r="H198" s="3" t="s">
        <v>3365</v>
      </c>
      <c r="I198" s="3" t="s">
        <v>3366</v>
      </c>
      <c r="J198" s="3" t="s">
        <v>3367</v>
      </c>
      <c r="K198" s="3" t="s">
        <v>1508</v>
      </c>
    </row>
    <row r="199" spans="2:11" x14ac:dyDescent="0.25">
      <c r="B199" s="2" t="s">
        <v>809</v>
      </c>
      <c r="C199" s="2" t="s">
        <v>15</v>
      </c>
      <c r="D199" s="2" t="s">
        <v>810</v>
      </c>
      <c r="E199" s="3" t="s">
        <v>547</v>
      </c>
      <c r="F199" s="3" t="s">
        <v>3368</v>
      </c>
      <c r="G199" s="3" t="s">
        <v>3369</v>
      </c>
      <c r="H199" s="3" t="s">
        <v>3370</v>
      </c>
      <c r="I199" s="3" t="s">
        <v>3371</v>
      </c>
      <c r="J199" s="3" t="s">
        <v>3372</v>
      </c>
      <c r="K199" s="3" t="s">
        <v>3373</v>
      </c>
    </row>
    <row r="200" spans="2:11" x14ac:dyDescent="0.25">
      <c r="B200" s="2" t="s">
        <v>3374</v>
      </c>
      <c r="C200" s="2" t="s">
        <v>101</v>
      </c>
      <c r="D200" s="2" t="s">
        <v>3375</v>
      </c>
      <c r="E200" s="3" t="s">
        <v>547</v>
      </c>
      <c r="F200" s="3" t="s">
        <v>3376</v>
      </c>
      <c r="G200" s="3" t="s">
        <v>3377</v>
      </c>
      <c r="H200" s="3" t="s">
        <v>3378</v>
      </c>
      <c r="I200" s="3" t="s">
        <v>3379</v>
      </c>
      <c r="J200" s="3" t="s">
        <v>3380</v>
      </c>
      <c r="K200" s="3" t="s">
        <v>3381</v>
      </c>
    </row>
    <row r="201" spans="2:11" x14ac:dyDescent="0.25">
      <c r="B201" s="2" t="s">
        <v>3382</v>
      </c>
      <c r="C201" s="2" t="s">
        <v>19</v>
      </c>
      <c r="D201" s="2" t="s">
        <v>3383</v>
      </c>
      <c r="E201" s="3" t="s">
        <v>547</v>
      </c>
      <c r="F201" s="3" t="s">
        <v>1687</v>
      </c>
      <c r="G201" s="3" t="s">
        <v>3384</v>
      </c>
      <c r="H201" s="3" t="s">
        <v>3385</v>
      </c>
      <c r="I201" s="3" t="s">
        <v>3386</v>
      </c>
      <c r="J201" s="3" t="s">
        <v>3387</v>
      </c>
      <c r="K201" s="3" t="s">
        <v>3388</v>
      </c>
    </row>
    <row r="202" spans="2:11" x14ac:dyDescent="0.25">
      <c r="B202" s="2" t="s">
        <v>3389</v>
      </c>
      <c r="C202" s="2" t="s">
        <v>19</v>
      </c>
      <c r="D202" s="2" t="s">
        <v>688</v>
      </c>
      <c r="E202" s="3" t="s">
        <v>568</v>
      </c>
      <c r="F202" s="3" t="s">
        <v>3390</v>
      </c>
      <c r="G202" s="3" t="s">
        <v>2344</v>
      </c>
      <c r="H202" s="3" t="s">
        <v>3391</v>
      </c>
      <c r="I202" s="3" t="s">
        <v>3392</v>
      </c>
      <c r="J202" s="3" t="s">
        <v>3393</v>
      </c>
      <c r="K202" s="3" t="s">
        <v>1880</v>
      </c>
    </row>
    <row r="203" spans="2:11" x14ac:dyDescent="0.25">
      <c r="B203" s="2" t="s">
        <v>514</v>
      </c>
      <c r="C203" s="2" t="s">
        <v>134</v>
      </c>
      <c r="D203" s="2" t="s">
        <v>515</v>
      </c>
      <c r="E203" s="3" t="s">
        <v>568</v>
      </c>
      <c r="F203" s="3" t="s">
        <v>3394</v>
      </c>
      <c r="G203" s="3" t="s">
        <v>517</v>
      </c>
      <c r="H203" s="3" t="s">
        <v>3395</v>
      </c>
      <c r="I203" s="3" t="s">
        <v>3396</v>
      </c>
      <c r="J203" s="3" t="s">
        <v>3397</v>
      </c>
      <c r="K203" s="3" t="s">
        <v>2227</v>
      </c>
    </row>
    <row r="204" spans="2:11" x14ac:dyDescent="0.25">
      <c r="B204" s="2" t="s">
        <v>3398</v>
      </c>
      <c r="C204" s="2" t="s">
        <v>101</v>
      </c>
      <c r="D204" s="2" t="s">
        <v>3399</v>
      </c>
      <c r="E204" s="3" t="s">
        <v>568</v>
      </c>
      <c r="F204" s="3" t="s">
        <v>2812</v>
      </c>
      <c r="G204" s="3" t="s">
        <v>3400</v>
      </c>
      <c r="H204" s="3" t="s">
        <v>3401</v>
      </c>
      <c r="I204" s="3" t="s">
        <v>3402</v>
      </c>
      <c r="J204" s="3" t="s">
        <v>3403</v>
      </c>
      <c r="K204" s="3" t="s">
        <v>1488</v>
      </c>
    </row>
    <row r="205" spans="2:11" x14ac:dyDescent="0.25">
      <c r="B205" s="2" t="s">
        <v>874</v>
      </c>
      <c r="C205" s="2" t="s">
        <v>19</v>
      </c>
      <c r="D205" s="2" t="s">
        <v>875</v>
      </c>
      <c r="E205" s="3" t="s">
        <v>579</v>
      </c>
      <c r="F205" s="3" t="s">
        <v>3404</v>
      </c>
      <c r="G205" s="3" t="s">
        <v>3405</v>
      </c>
      <c r="H205" s="3" t="s">
        <v>2421</v>
      </c>
      <c r="I205" s="3" t="s">
        <v>3406</v>
      </c>
      <c r="J205" s="3" t="s">
        <v>3407</v>
      </c>
      <c r="K205" s="3" t="s">
        <v>1773</v>
      </c>
    </row>
    <row r="206" spans="2:11" x14ac:dyDescent="0.25">
      <c r="B206" s="2" t="s">
        <v>3408</v>
      </c>
      <c r="C206" s="2" t="s">
        <v>19</v>
      </c>
      <c r="D206" s="2" t="s">
        <v>3409</v>
      </c>
      <c r="E206" s="3" t="s">
        <v>579</v>
      </c>
      <c r="F206" s="3" t="s">
        <v>3410</v>
      </c>
      <c r="G206" s="3" t="s">
        <v>3411</v>
      </c>
      <c r="H206" s="3" t="s">
        <v>3412</v>
      </c>
      <c r="I206" s="3" t="s">
        <v>3413</v>
      </c>
      <c r="J206" s="3" t="s">
        <v>3414</v>
      </c>
      <c r="K206" s="3" t="s">
        <v>1791</v>
      </c>
    </row>
    <row r="207" spans="2:11" x14ac:dyDescent="0.25">
      <c r="B207" s="2" t="s">
        <v>993</v>
      </c>
      <c r="C207" s="2" t="s">
        <v>15</v>
      </c>
      <c r="D207" s="2" t="s">
        <v>994</v>
      </c>
      <c r="E207" s="3" t="s">
        <v>579</v>
      </c>
      <c r="F207" s="3" t="s">
        <v>3415</v>
      </c>
      <c r="G207" s="3" t="s">
        <v>220</v>
      </c>
      <c r="H207" s="3" t="s">
        <v>3416</v>
      </c>
      <c r="I207" s="3" t="s">
        <v>3417</v>
      </c>
      <c r="J207" s="3" t="s">
        <v>3418</v>
      </c>
      <c r="K207" s="3" t="s">
        <v>1485</v>
      </c>
    </row>
    <row r="208" spans="2:11" x14ac:dyDescent="0.25">
      <c r="B208" s="2" t="s">
        <v>615</v>
      </c>
      <c r="C208" s="2" t="s">
        <v>134</v>
      </c>
      <c r="D208" s="2" t="s">
        <v>616</v>
      </c>
      <c r="E208" s="3" t="s">
        <v>579</v>
      </c>
      <c r="F208" s="3" t="s">
        <v>3419</v>
      </c>
      <c r="G208" s="3" t="s">
        <v>219</v>
      </c>
      <c r="H208" s="3" t="s">
        <v>3420</v>
      </c>
      <c r="I208" s="3" t="s">
        <v>3421</v>
      </c>
      <c r="J208" s="3" t="s">
        <v>3422</v>
      </c>
      <c r="K208" s="3" t="s">
        <v>3423</v>
      </c>
    </row>
    <row r="209" spans="2:11" x14ac:dyDescent="0.25">
      <c r="B209" s="2" t="s">
        <v>916</v>
      </c>
      <c r="C209" s="2" t="s">
        <v>917</v>
      </c>
      <c r="D209" s="2" t="s">
        <v>918</v>
      </c>
      <c r="E209" s="3" t="s">
        <v>579</v>
      </c>
      <c r="F209" s="3" t="s">
        <v>3424</v>
      </c>
      <c r="G209" s="3" t="s">
        <v>3425</v>
      </c>
      <c r="H209" s="3" t="s">
        <v>790</v>
      </c>
      <c r="I209" s="3" t="s">
        <v>3426</v>
      </c>
      <c r="J209" s="3" t="s">
        <v>3427</v>
      </c>
      <c r="K209" s="3" t="s">
        <v>3428</v>
      </c>
    </row>
    <row r="210" spans="2:11" x14ac:dyDescent="0.25">
      <c r="B210" s="2" t="s">
        <v>610</v>
      </c>
      <c r="C210" s="2" t="s">
        <v>15</v>
      </c>
      <c r="D210" s="2" t="s">
        <v>611</v>
      </c>
      <c r="E210" s="3" t="s">
        <v>579</v>
      </c>
      <c r="F210" s="3" t="s">
        <v>1703</v>
      </c>
      <c r="G210" s="3" t="s">
        <v>3429</v>
      </c>
      <c r="H210" s="3" t="s">
        <v>3430</v>
      </c>
      <c r="I210" s="3" t="s">
        <v>952</v>
      </c>
      <c r="J210" s="3" t="s">
        <v>3431</v>
      </c>
      <c r="K210" s="3" t="s">
        <v>3432</v>
      </c>
    </row>
    <row r="211" spans="2:11" x14ac:dyDescent="0.25">
      <c r="B211" s="2" t="s">
        <v>999</v>
      </c>
      <c r="C211" s="2" t="s">
        <v>11</v>
      </c>
      <c r="D211" s="2" t="s">
        <v>1000</v>
      </c>
      <c r="E211" s="3" t="s">
        <v>601</v>
      </c>
      <c r="F211" s="3" t="s">
        <v>2056</v>
      </c>
      <c r="G211" s="3" t="s">
        <v>3433</v>
      </c>
      <c r="H211" s="3" t="s">
        <v>3434</v>
      </c>
      <c r="I211" s="3" t="s">
        <v>3435</v>
      </c>
      <c r="J211" s="3" t="s">
        <v>3436</v>
      </c>
      <c r="K211" s="3" t="s">
        <v>3437</v>
      </c>
    </row>
    <row r="212" spans="2:11" x14ac:dyDescent="0.25">
      <c r="B212" s="2" t="s">
        <v>3438</v>
      </c>
      <c r="C212" s="2" t="s">
        <v>15</v>
      </c>
      <c r="D212" s="2" t="s">
        <v>3439</v>
      </c>
      <c r="E212" s="3" t="s">
        <v>601</v>
      </c>
      <c r="F212" s="3" t="s">
        <v>3440</v>
      </c>
      <c r="G212" s="3" t="s">
        <v>2554</v>
      </c>
      <c r="H212" s="3" t="s">
        <v>3441</v>
      </c>
      <c r="I212" s="3" t="s">
        <v>3442</v>
      </c>
      <c r="J212" s="3" t="s">
        <v>3443</v>
      </c>
      <c r="K212" s="3" t="s">
        <v>3444</v>
      </c>
    </row>
    <row r="213" spans="2:11" x14ac:dyDescent="0.25">
      <c r="B213" s="2" t="s">
        <v>551</v>
      </c>
      <c r="C213" s="2" t="s">
        <v>134</v>
      </c>
      <c r="D213" s="2" t="s">
        <v>552</v>
      </c>
      <c r="E213" s="3" t="s">
        <v>601</v>
      </c>
      <c r="F213" s="3" t="s">
        <v>3445</v>
      </c>
      <c r="G213" s="3" t="s">
        <v>3446</v>
      </c>
      <c r="H213" s="3" t="s">
        <v>3447</v>
      </c>
      <c r="I213" s="3" t="s">
        <v>3448</v>
      </c>
      <c r="J213" s="3" t="s">
        <v>3449</v>
      </c>
      <c r="K213" s="3" t="s">
        <v>3450</v>
      </c>
    </row>
    <row r="214" spans="2:11" x14ac:dyDescent="0.25">
      <c r="B214" s="2" t="s">
        <v>3451</v>
      </c>
      <c r="C214" s="2" t="s">
        <v>150</v>
      </c>
      <c r="D214" s="2" t="s">
        <v>3452</v>
      </c>
      <c r="E214" s="3" t="s">
        <v>601</v>
      </c>
      <c r="F214" s="3" t="s">
        <v>3453</v>
      </c>
      <c r="G214" s="3" t="s">
        <v>3454</v>
      </c>
      <c r="H214" s="3" t="s">
        <v>3455</v>
      </c>
      <c r="I214" s="3" t="s">
        <v>3456</v>
      </c>
      <c r="J214" s="3" t="s">
        <v>3457</v>
      </c>
      <c r="K214" s="3" t="s">
        <v>1773</v>
      </c>
    </row>
    <row r="215" spans="2:11" x14ac:dyDescent="0.25">
      <c r="B215" s="2" t="s">
        <v>474</v>
      </c>
      <c r="C215" s="2" t="s">
        <v>19</v>
      </c>
      <c r="D215" s="2" t="s">
        <v>475</v>
      </c>
      <c r="E215" s="3" t="s">
        <v>601</v>
      </c>
      <c r="F215" s="3" t="s">
        <v>3458</v>
      </c>
      <c r="G215" s="3" t="s">
        <v>3459</v>
      </c>
      <c r="H215" s="3" t="s">
        <v>3460</v>
      </c>
      <c r="I215" s="3" t="s">
        <v>3461</v>
      </c>
      <c r="J215" s="3" t="s">
        <v>3462</v>
      </c>
      <c r="K215" s="3" t="s">
        <v>3463</v>
      </c>
    </row>
    <row r="216" spans="2:11" x14ac:dyDescent="0.25">
      <c r="B216" s="2" t="s">
        <v>799</v>
      </c>
      <c r="C216" s="2" t="s">
        <v>19</v>
      </c>
      <c r="D216" s="2" t="s">
        <v>800</v>
      </c>
      <c r="E216" s="3" t="s">
        <v>601</v>
      </c>
      <c r="F216" s="3" t="s">
        <v>3464</v>
      </c>
      <c r="G216" s="3" t="s">
        <v>802</v>
      </c>
      <c r="H216" s="3" t="s">
        <v>3465</v>
      </c>
      <c r="I216" s="3" t="s">
        <v>3466</v>
      </c>
      <c r="J216" s="3" t="s">
        <v>3467</v>
      </c>
      <c r="K216" s="3" t="s">
        <v>1636</v>
      </c>
    </row>
    <row r="217" spans="2:11" x14ac:dyDescent="0.25">
      <c r="B217" s="2" t="s">
        <v>321</v>
      </c>
      <c r="C217" s="2" t="s">
        <v>19</v>
      </c>
      <c r="D217" s="2" t="s">
        <v>322</v>
      </c>
      <c r="E217" s="3" t="s">
        <v>601</v>
      </c>
      <c r="F217" s="3" t="s">
        <v>3468</v>
      </c>
      <c r="G217" s="3" t="s">
        <v>3469</v>
      </c>
      <c r="H217" s="3" t="s">
        <v>3470</v>
      </c>
      <c r="I217" s="3" t="s">
        <v>3471</v>
      </c>
      <c r="J217" s="3" t="s">
        <v>3472</v>
      </c>
      <c r="K217" s="3" t="s">
        <v>3473</v>
      </c>
    </row>
    <row r="218" spans="2:11" x14ac:dyDescent="0.25">
      <c r="B218" s="2" t="s">
        <v>3474</v>
      </c>
      <c r="C218" s="2" t="s">
        <v>101</v>
      </c>
      <c r="D218" s="2" t="s">
        <v>3475</v>
      </c>
      <c r="E218" s="3" t="s">
        <v>601</v>
      </c>
      <c r="F218" s="3" t="s">
        <v>3173</v>
      </c>
      <c r="G218" s="3" t="s">
        <v>3476</v>
      </c>
      <c r="H218" s="3" t="s">
        <v>3477</v>
      </c>
      <c r="I218" s="3" t="s">
        <v>3478</v>
      </c>
      <c r="J218" s="3" t="s">
        <v>3479</v>
      </c>
      <c r="K218" s="3" t="s">
        <v>3480</v>
      </c>
    </row>
    <row r="219" spans="2:11" x14ac:dyDescent="0.25">
      <c r="B219" s="2" t="s">
        <v>338</v>
      </c>
      <c r="C219" s="2" t="s">
        <v>101</v>
      </c>
      <c r="D219" s="2" t="s">
        <v>339</v>
      </c>
      <c r="E219" s="3" t="s">
        <v>601</v>
      </c>
      <c r="F219" s="3" t="s">
        <v>2090</v>
      </c>
      <c r="G219" s="3" t="s">
        <v>3481</v>
      </c>
      <c r="H219" s="3" t="s">
        <v>3482</v>
      </c>
      <c r="I219" s="3" t="s">
        <v>3483</v>
      </c>
      <c r="J219" s="3" t="s">
        <v>3484</v>
      </c>
      <c r="K219" s="3" t="s">
        <v>3485</v>
      </c>
    </row>
    <row r="220" spans="2:11" x14ac:dyDescent="0.25">
      <c r="B220" s="2" t="s">
        <v>380</v>
      </c>
      <c r="C220" s="2" t="s">
        <v>15</v>
      </c>
      <c r="D220" s="2" t="s">
        <v>381</v>
      </c>
      <c r="E220" s="3" t="s">
        <v>601</v>
      </c>
      <c r="F220" s="3" t="s">
        <v>3486</v>
      </c>
      <c r="G220" s="3" t="s">
        <v>3487</v>
      </c>
      <c r="H220" s="3" t="s">
        <v>3318</v>
      </c>
      <c r="I220" s="3" t="s">
        <v>3488</v>
      </c>
      <c r="J220" s="3" t="s">
        <v>3489</v>
      </c>
      <c r="K220" s="3" t="s">
        <v>3490</v>
      </c>
    </row>
    <row r="221" spans="2:11" x14ac:dyDescent="0.25">
      <c r="B221" s="2" t="s">
        <v>41</v>
      </c>
      <c r="C221" s="2" t="s">
        <v>19</v>
      </c>
      <c r="D221" s="2" t="s">
        <v>42</v>
      </c>
      <c r="E221" s="3" t="s">
        <v>627</v>
      </c>
      <c r="F221" s="3" t="s">
        <v>3491</v>
      </c>
      <c r="G221" s="3" t="s">
        <v>45</v>
      </c>
      <c r="H221" s="3" t="s">
        <v>3492</v>
      </c>
      <c r="I221" s="3" t="s">
        <v>3493</v>
      </c>
      <c r="J221" s="3" t="s">
        <v>3494</v>
      </c>
      <c r="K221" s="3" t="s">
        <v>1508</v>
      </c>
    </row>
    <row r="222" spans="2:11" x14ac:dyDescent="0.25">
      <c r="B222" s="2" t="s">
        <v>750</v>
      </c>
      <c r="C222" s="2" t="s">
        <v>8</v>
      </c>
      <c r="D222" s="2" t="s">
        <v>751</v>
      </c>
      <c r="E222" s="3" t="s">
        <v>627</v>
      </c>
      <c r="F222" s="3" t="s">
        <v>3495</v>
      </c>
      <c r="G222" s="3" t="s">
        <v>3496</v>
      </c>
      <c r="H222" s="3" t="s">
        <v>3497</v>
      </c>
      <c r="I222" s="3" t="s">
        <v>3498</v>
      </c>
      <c r="J222" s="3" t="s">
        <v>3499</v>
      </c>
      <c r="K222" s="3" t="s">
        <v>1613</v>
      </c>
    </row>
    <row r="223" spans="2:11" x14ac:dyDescent="0.25">
      <c r="B223" s="2" t="s">
        <v>3500</v>
      </c>
      <c r="C223" s="2" t="s">
        <v>101</v>
      </c>
      <c r="D223" s="2" t="s">
        <v>3501</v>
      </c>
      <c r="E223" s="3" t="s">
        <v>627</v>
      </c>
      <c r="F223" s="3" t="s">
        <v>3502</v>
      </c>
      <c r="G223" s="3" t="s">
        <v>3503</v>
      </c>
      <c r="H223" s="3" t="s">
        <v>3504</v>
      </c>
      <c r="I223" s="3" t="s">
        <v>3505</v>
      </c>
      <c r="J223" s="3" t="s">
        <v>3506</v>
      </c>
      <c r="K223" s="3" t="s">
        <v>1520</v>
      </c>
    </row>
    <row r="224" spans="2:11" x14ac:dyDescent="0.25">
      <c r="B224" s="2" t="s">
        <v>3507</v>
      </c>
      <c r="C224" s="2" t="s">
        <v>1180</v>
      </c>
      <c r="D224" s="2" t="s">
        <v>3508</v>
      </c>
      <c r="E224" s="3" t="s">
        <v>627</v>
      </c>
      <c r="F224" s="3" t="s">
        <v>3509</v>
      </c>
      <c r="G224" s="3" t="s">
        <v>3510</v>
      </c>
      <c r="H224" s="3" t="s">
        <v>3511</v>
      </c>
      <c r="I224" s="3" t="s">
        <v>3512</v>
      </c>
      <c r="J224" s="3" t="s">
        <v>3513</v>
      </c>
      <c r="K224" s="3" t="s">
        <v>3514</v>
      </c>
    </row>
    <row r="225" spans="2:11" x14ac:dyDescent="0.25">
      <c r="B225" s="2" t="s">
        <v>707</v>
      </c>
      <c r="C225" s="2" t="s">
        <v>8</v>
      </c>
      <c r="D225" s="2" t="s">
        <v>708</v>
      </c>
      <c r="E225" s="3" t="s">
        <v>627</v>
      </c>
      <c r="F225" s="3" t="s">
        <v>3515</v>
      </c>
      <c r="G225" s="3" t="s">
        <v>3516</v>
      </c>
      <c r="H225" s="3" t="s">
        <v>3517</v>
      </c>
      <c r="I225" s="3" t="s">
        <v>3518</v>
      </c>
      <c r="J225" s="3" t="s">
        <v>3519</v>
      </c>
      <c r="K225" s="3" t="s">
        <v>3520</v>
      </c>
    </row>
    <row r="226" spans="2:11" x14ac:dyDescent="0.25">
      <c r="B226" s="2" t="s">
        <v>100</v>
      </c>
      <c r="C226" s="2" t="s">
        <v>101</v>
      </c>
      <c r="D226" s="2" t="s">
        <v>102</v>
      </c>
      <c r="E226" s="3" t="s">
        <v>627</v>
      </c>
      <c r="F226" s="3" t="s">
        <v>2208</v>
      </c>
      <c r="G226" s="3" t="s">
        <v>3521</v>
      </c>
      <c r="H226" s="3" t="s">
        <v>3522</v>
      </c>
      <c r="I226" s="3" t="s">
        <v>3523</v>
      </c>
      <c r="J226" s="3" t="s">
        <v>3524</v>
      </c>
      <c r="K226" s="3" t="s">
        <v>3525</v>
      </c>
    </row>
    <row r="227" spans="2:11" x14ac:dyDescent="0.25">
      <c r="B227" s="2" t="s">
        <v>3526</v>
      </c>
      <c r="C227" s="2" t="s">
        <v>19</v>
      </c>
      <c r="D227" s="2" t="s">
        <v>500</v>
      </c>
      <c r="E227" s="3" t="s">
        <v>627</v>
      </c>
      <c r="F227" s="3" t="s">
        <v>3527</v>
      </c>
      <c r="G227" s="3" t="s">
        <v>3528</v>
      </c>
      <c r="H227" s="3" t="s">
        <v>3529</v>
      </c>
      <c r="I227" s="3" t="s">
        <v>3530</v>
      </c>
      <c r="J227" s="3" t="s">
        <v>3531</v>
      </c>
      <c r="K227" s="3" t="s">
        <v>3532</v>
      </c>
    </row>
    <row r="228" spans="2:11" x14ac:dyDescent="0.25">
      <c r="B228" s="2" t="s">
        <v>3533</v>
      </c>
      <c r="C228" s="2" t="s">
        <v>101</v>
      </c>
      <c r="D228" s="2" t="s">
        <v>3534</v>
      </c>
      <c r="E228" s="3" t="s">
        <v>627</v>
      </c>
      <c r="F228" s="3" t="s">
        <v>3535</v>
      </c>
      <c r="G228" s="3" t="s">
        <v>3536</v>
      </c>
      <c r="H228" s="3" t="s">
        <v>3537</v>
      </c>
      <c r="I228" s="3" t="s">
        <v>3538</v>
      </c>
      <c r="J228" s="3" t="s">
        <v>3539</v>
      </c>
      <c r="K228" s="3" t="s">
        <v>1592</v>
      </c>
    </row>
    <row r="229" spans="2:11" x14ac:dyDescent="0.25">
      <c r="B229" s="2" t="s">
        <v>3540</v>
      </c>
      <c r="C229" s="2" t="s">
        <v>8</v>
      </c>
      <c r="D229" s="2" t="s">
        <v>3541</v>
      </c>
      <c r="E229" s="3" t="s">
        <v>663</v>
      </c>
      <c r="F229" s="3" t="s">
        <v>3542</v>
      </c>
      <c r="G229" s="3" t="s">
        <v>3543</v>
      </c>
      <c r="H229" s="3" t="s">
        <v>3544</v>
      </c>
      <c r="I229" s="3" t="s">
        <v>3545</v>
      </c>
      <c r="J229" s="3" t="s">
        <v>3546</v>
      </c>
      <c r="K229" s="3" t="s">
        <v>1877</v>
      </c>
    </row>
    <row r="230" spans="2:11" x14ac:dyDescent="0.25">
      <c r="B230" s="2" t="s">
        <v>3547</v>
      </c>
      <c r="C230" s="2" t="s">
        <v>101</v>
      </c>
      <c r="D230" s="2" t="s">
        <v>3548</v>
      </c>
      <c r="E230" s="3" t="s">
        <v>663</v>
      </c>
      <c r="F230" s="3" t="s">
        <v>3549</v>
      </c>
      <c r="G230" s="3" t="s">
        <v>790</v>
      </c>
      <c r="H230" s="3" t="s">
        <v>3550</v>
      </c>
      <c r="I230" s="3" t="s">
        <v>2499</v>
      </c>
      <c r="J230" s="3" t="s">
        <v>3551</v>
      </c>
      <c r="K230" s="3" t="s">
        <v>3552</v>
      </c>
    </row>
    <row r="231" spans="2:11" x14ac:dyDescent="0.25">
      <c r="B231" s="2" t="s">
        <v>3553</v>
      </c>
      <c r="C231" s="2" t="s">
        <v>150</v>
      </c>
      <c r="D231" s="2" t="s">
        <v>3554</v>
      </c>
      <c r="E231" s="3" t="s">
        <v>663</v>
      </c>
      <c r="F231" s="3" t="s">
        <v>3555</v>
      </c>
      <c r="G231" s="3" t="s">
        <v>3556</v>
      </c>
      <c r="H231" s="3" t="s">
        <v>3557</v>
      </c>
      <c r="I231" s="3" t="s">
        <v>3558</v>
      </c>
      <c r="J231" s="3" t="s">
        <v>3559</v>
      </c>
      <c r="K231" s="3" t="s">
        <v>1677</v>
      </c>
    </row>
    <row r="232" spans="2:11" x14ac:dyDescent="0.25">
      <c r="B232" s="2" t="s">
        <v>3560</v>
      </c>
      <c r="C232" s="2" t="s">
        <v>8</v>
      </c>
      <c r="D232" s="2" t="s">
        <v>3561</v>
      </c>
      <c r="E232" s="3" t="s">
        <v>663</v>
      </c>
      <c r="F232" s="3" t="s">
        <v>3562</v>
      </c>
      <c r="G232" s="3" t="s">
        <v>481</v>
      </c>
      <c r="H232" s="3" t="s">
        <v>3563</v>
      </c>
      <c r="I232" s="3" t="s">
        <v>3564</v>
      </c>
      <c r="J232" s="3" t="s">
        <v>3565</v>
      </c>
      <c r="K232" s="3" t="s">
        <v>1936</v>
      </c>
    </row>
    <row r="233" spans="2:11" x14ac:dyDescent="0.25">
      <c r="B233" s="2" t="s">
        <v>3566</v>
      </c>
      <c r="C233" s="2" t="s">
        <v>11</v>
      </c>
      <c r="D233" s="2" t="s">
        <v>3567</v>
      </c>
      <c r="E233" s="3" t="s">
        <v>663</v>
      </c>
      <c r="F233" s="3" t="s">
        <v>3568</v>
      </c>
      <c r="G233" s="3" t="s">
        <v>3569</v>
      </c>
      <c r="H233" s="3" t="s">
        <v>53</v>
      </c>
      <c r="I233" s="3" t="s">
        <v>3570</v>
      </c>
      <c r="J233" s="3" t="s">
        <v>3571</v>
      </c>
      <c r="K233" s="3" t="s">
        <v>3572</v>
      </c>
    </row>
    <row r="234" spans="2:11" x14ac:dyDescent="0.25">
      <c r="B234" s="2" t="s">
        <v>879</v>
      </c>
      <c r="C234" s="2" t="s">
        <v>8</v>
      </c>
      <c r="D234" s="2" t="s">
        <v>880</v>
      </c>
      <c r="E234" s="3" t="s">
        <v>663</v>
      </c>
      <c r="F234" s="3" t="s">
        <v>1738</v>
      </c>
      <c r="G234" s="3" t="s">
        <v>3573</v>
      </c>
      <c r="H234" s="3" t="s">
        <v>3574</v>
      </c>
      <c r="I234" s="3" t="s">
        <v>3575</v>
      </c>
      <c r="J234" s="3" t="s">
        <v>3576</v>
      </c>
      <c r="K234" s="3" t="s">
        <v>1941</v>
      </c>
    </row>
    <row r="235" spans="2:11" x14ac:dyDescent="0.25">
      <c r="B235" s="2" t="s">
        <v>735</v>
      </c>
      <c r="C235" s="2" t="s">
        <v>8</v>
      </c>
      <c r="D235" s="2" t="s">
        <v>736</v>
      </c>
      <c r="E235" s="3" t="s">
        <v>663</v>
      </c>
      <c r="F235" s="3" t="s">
        <v>3577</v>
      </c>
      <c r="G235" s="3" t="s">
        <v>3578</v>
      </c>
      <c r="H235" s="3" t="s">
        <v>3579</v>
      </c>
      <c r="I235" s="3" t="s">
        <v>3580</v>
      </c>
      <c r="J235" s="3" t="s">
        <v>3581</v>
      </c>
      <c r="K235" s="3" t="s">
        <v>1986</v>
      </c>
    </row>
    <row r="236" spans="2:11" x14ac:dyDescent="0.25">
      <c r="B236" s="2" t="s">
        <v>884</v>
      </c>
      <c r="C236" s="2" t="s">
        <v>101</v>
      </c>
      <c r="D236" s="2" t="s">
        <v>885</v>
      </c>
      <c r="E236" s="3" t="s">
        <v>693</v>
      </c>
      <c r="F236" s="3" t="s">
        <v>3582</v>
      </c>
      <c r="G236" s="3" t="s">
        <v>3583</v>
      </c>
      <c r="H236" s="3" t="s">
        <v>3584</v>
      </c>
      <c r="I236" s="3" t="s">
        <v>3585</v>
      </c>
      <c r="J236" s="3" t="s">
        <v>3586</v>
      </c>
      <c r="K236" s="3" t="s">
        <v>1651</v>
      </c>
    </row>
    <row r="237" spans="2:11" x14ac:dyDescent="0.25">
      <c r="B237" s="2" t="s">
        <v>3587</v>
      </c>
      <c r="C237" s="2" t="s">
        <v>101</v>
      </c>
      <c r="D237" s="2" t="s">
        <v>458</v>
      </c>
      <c r="E237" s="3" t="s">
        <v>693</v>
      </c>
      <c r="F237" s="3" t="s">
        <v>3588</v>
      </c>
      <c r="G237" s="3" t="s">
        <v>3589</v>
      </c>
      <c r="H237" s="3" t="s">
        <v>3590</v>
      </c>
      <c r="I237" s="3" t="s">
        <v>3591</v>
      </c>
      <c r="J237" s="3" t="s">
        <v>3592</v>
      </c>
      <c r="K237" s="3" t="s">
        <v>3593</v>
      </c>
    </row>
    <row r="238" spans="2:11" x14ac:dyDescent="0.25">
      <c r="B238" s="2" t="s">
        <v>3594</v>
      </c>
      <c r="C238" s="2" t="s">
        <v>150</v>
      </c>
      <c r="D238" s="2" t="s">
        <v>3595</v>
      </c>
      <c r="E238" s="3" t="s">
        <v>693</v>
      </c>
      <c r="F238" s="3" t="s">
        <v>3596</v>
      </c>
      <c r="G238" s="3" t="s">
        <v>3597</v>
      </c>
      <c r="H238" s="3" t="s">
        <v>3598</v>
      </c>
      <c r="I238" s="3" t="s">
        <v>3599</v>
      </c>
      <c r="J238" s="3" t="s">
        <v>3600</v>
      </c>
      <c r="K238" s="3" t="s">
        <v>3601</v>
      </c>
    </row>
    <row r="239" spans="2:11" x14ac:dyDescent="0.25">
      <c r="B239" s="2" t="s">
        <v>463</v>
      </c>
      <c r="C239" s="2" t="s">
        <v>36</v>
      </c>
      <c r="D239" s="2" t="s">
        <v>464</v>
      </c>
      <c r="E239" s="3" t="s">
        <v>757</v>
      </c>
      <c r="F239" s="3" t="s">
        <v>3602</v>
      </c>
      <c r="G239" s="3" t="s">
        <v>3603</v>
      </c>
      <c r="H239" s="3" t="s">
        <v>3604</v>
      </c>
      <c r="I239" s="3" t="s">
        <v>3605</v>
      </c>
      <c r="J239" s="3" t="s">
        <v>3606</v>
      </c>
      <c r="K239" s="3" t="s">
        <v>2563</v>
      </c>
    </row>
    <row r="240" spans="2:11" x14ac:dyDescent="0.25">
      <c r="B240" s="2" t="s">
        <v>776</v>
      </c>
      <c r="C240" s="2" t="s">
        <v>101</v>
      </c>
      <c r="D240" s="2" t="s">
        <v>777</v>
      </c>
      <c r="E240" s="3" t="s">
        <v>757</v>
      </c>
      <c r="F240" s="3" t="s">
        <v>3607</v>
      </c>
      <c r="G240" s="3" t="s">
        <v>1211</v>
      </c>
      <c r="H240" s="3" t="s">
        <v>3608</v>
      </c>
      <c r="I240" s="3" t="s">
        <v>3609</v>
      </c>
      <c r="J240" s="3" t="s">
        <v>3610</v>
      </c>
      <c r="K240" s="3" t="s">
        <v>1723</v>
      </c>
    </row>
    <row r="241" spans="2:11" x14ac:dyDescent="0.25">
      <c r="B241" s="2" t="s">
        <v>1198</v>
      </c>
      <c r="C241" s="2" t="s">
        <v>8</v>
      </c>
      <c r="D241" s="2" t="s">
        <v>1199</v>
      </c>
      <c r="E241" s="3" t="s">
        <v>757</v>
      </c>
      <c r="F241" s="3" t="s">
        <v>3611</v>
      </c>
      <c r="G241" s="3" t="s">
        <v>3612</v>
      </c>
      <c r="H241" s="3" t="s">
        <v>3613</v>
      </c>
      <c r="I241" s="3" t="s">
        <v>3614</v>
      </c>
      <c r="J241" s="3" t="s">
        <v>3615</v>
      </c>
      <c r="K241" s="3" t="s">
        <v>1520</v>
      </c>
    </row>
    <row r="242" spans="2:11" x14ac:dyDescent="0.25">
      <c r="B242" s="2" t="s">
        <v>3616</v>
      </c>
      <c r="C242" s="2" t="s">
        <v>8</v>
      </c>
      <c r="D242" s="2" t="s">
        <v>3617</v>
      </c>
      <c r="E242" s="3" t="s">
        <v>757</v>
      </c>
      <c r="F242" s="3" t="s">
        <v>1682</v>
      </c>
      <c r="G242" s="3" t="s">
        <v>3618</v>
      </c>
      <c r="H242" s="3" t="s">
        <v>3619</v>
      </c>
      <c r="I242" s="3" t="s">
        <v>3620</v>
      </c>
      <c r="J242" s="3" t="s">
        <v>3621</v>
      </c>
      <c r="K242" s="3" t="s">
        <v>3622</v>
      </c>
    </row>
    <row r="243" spans="2:11" x14ac:dyDescent="0.25">
      <c r="B243" s="2" t="s">
        <v>3623</v>
      </c>
      <c r="C243" s="2" t="s">
        <v>19</v>
      </c>
      <c r="D243" s="2" t="s">
        <v>3624</v>
      </c>
      <c r="E243" s="3" t="s">
        <v>795</v>
      </c>
      <c r="F243" s="3" t="s">
        <v>3625</v>
      </c>
      <c r="G243" s="3" t="s">
        <v>822</v>
      </c>
      <c r="H243" s="3" t="s">
        <v>3626</v>
      </c>
      <c r="I243" s="3" t="s">
        <v>3627</v>
      </c>
      <c r="J243" s="3" t="s">
        <v>3628</v>
      </c>
      <c r="K243" s="3" t="s">
        <v>3629</v>
      </c>
    </row>
    <row r="244" spans="2:11" x14ac:dyDescent="0.25">
      <c r="B244" s="2" t="s">
        <v>1386</v>
      </c>
      <c r="C244" s="2" t="s">
        <v>144</v>
      </c>
      <c r="D244" s="2" t="s">
        <v>1387</v>
      </c>
      <c r="E244" s="3" t="s">
        <v>795</v>
      </c>
      <c r="F244" s="3" t="s">
        <v>3185</v>
      </c>
      <c r="G244" s="3" t="s">
        <v>3630</v>
      </c>
      <c r="H244" s="3" t="s">
        <v>966</v>
      </c>
      <c r="I244" s="3" t="s">
        <v>3631</v>
      </c>
      <c r="J244" s="3" t="s">
        <v>3632</v>
      </c>
      <c r="K244" s="3" t="s">
        <v>3633</v>
      </c>
    </row>
    <row r="245" spans="2:11" x14ac:dyDescent="0.25">
      <c r="B245" s="2" t="s">
        <v>651</v>
      </c>
      <c r="C245" s="2" t="s">
        <v>134</v>
      </c>
      <c r="D245" s="2" t="s">
        <v>652</v>
      </c>
      <c r="E245" s="3" t="s">
        <v>795</v>
      </c>
      <c r="F245" s="3" t="s">
        <v>3634</v>
      </c>
      <c r="G245" s="3" t="s">
        <v>3635</v>
      </c>
      <c r="H245" s="3" t="s">
        <v>3636</v>
      </c>
      <c r="I245" s="3" t="s">
        <v>3637</v>
      </c>
      <c r="J245" s="3" t="s">
        <v>3638</v>
      </c>
      <c r="K245" s="3" t="s">
        <v>3639</v>
      </c>
    </row>
    <row r="246" spans="2:11" x14ac:dyDescent="0.25">
      <c r="B246" s="2" t="s">
        <v>3640</v>
      </c>
      <c r="C246" s="2" t="s">
        <v>8</v>
      </c>
      <c r="D246" s="2" t="s">
        <v>3641</v>
      </c>
      <c r="E246" s="3" t="s">
        <v>795</v>
      </c>
      <c r="F246" s="3" t="s">
        <v>3642</v>
      </c>
      <c r="G246" s="3" t="s">
        <v>3643</v>
      </c>
      <c r="H246" s="3" t="s">
        <v>3644</v>
      </c>
      <c r="I246" s="3" t="s">
        <v>3645</v>
      </c>
      <c r="J246" s="3" t="s">
        <v>3646</v>
      </c>
      <c r="K246" s="3" t="s">
        <v>1540</v>
      </c>
    </row>
    <row r="247" spans="2:11" x14ac:dyDescent="0.25">
      <c r="B247" s="2" t="s">
        <v>788</v>
      </c>
      <c r="C247" s="2" t="s">
        <v>19</v>
      </c>
      <c r="D247" s="2" t="s">
        <v>789</v>
      </c>
      <c r="E247" s="3" t="s">
        <v>795</v>
      </c>
      <c r="F247" s="3" t="s">
        <v>3647</v>
      </c>
      <c r="G247" s="3" t="s">
        <v>3648</v>
      </c>
      <c r="H247" s="3" t="s">
        <v>3649</v>
      </c>
      <c r="I247" s="3" t="s">
        <v>3650</v>
      </c>
      <c r="J247" s="3" t="s">
        <v>3651</v>
      </c>
      <c r="K247" s="3" t="s">
        <v>3652</v>
      </c>
    </row>
    <row r="248" spans="2:11" x14ac:dyDescent="0.25">
      <c r="B248" s="2" t="s">
        <v>3653</v>
      </c>
      <c r="C248" s="2" t="s">
        <v>8</v>
      </c>
      <c r="D248" s="2" t="s">
        <v>3654</v>
      </c>
      <c r="E248" s="3" t="s">
        <v>795</v>
      </c>
      <c r="F248" s="3" t="s">
        <v>3655</v>
      </c>
      <c r="G248" s="3" t="s">
        <v>3656</v>
      </c>
      <c r="H248" s="3" t="s">
        <v>3657</v>
      </c>
      <c r="I248" s="3" t="s">
        <v>3658</v>
      </c>
      <c r="J248" s="3" t="s">
        <v>3659</v>
      </c>
      <c r="K248" s="3" t="s">
        <v>1765</v>
      </c>
    </row>
    <row r="249" spans="2:11" x14ac:dyDescent="0.25">
      <c r="B249" s="2" t="s">
        <v>128</v>
      </c>
      <c r="C249" s="2" t="s">
        <v>19</v>
      </c>
      <c r="D249" s="2" t="s">
        <v>129</v>
      </c>
      <c r="E249" s="3" t="s">
        <v>795</v>
      </c>
      <c r="F249" s="3" t="s">
        <v>3660</v>
      </c>
      <c r="G249" s="3" t="s">
        <v>3661</v>
      </c>
      <c r="H249" s="3"/>
      <c r="I249" s="3"/>
      <c r="J249" s="3" t="s">
        <v>3662</v>
      </c>
      <c r="K249" s="3" t="s">
        <v>2118</v>
      </c>
    </row>
    <row r="250" spans="2:11" x14ac:dyDescent="0.25">
      <c r="B250" s="2" t="s">
        <v>1101</v>
      </c>
      <c r="C250" s="2" t="s">
        <v>19</v>
      </c>
      <c r="D250" s="2" t="s">
        <v>1102</v>
      </c>
      <c r="E250" s="3" t="s">
        <v>816</v>
      </c>
      <c r="F250" s="3" t="s">
        <v>3663</v>
      </c>
      <c r="G250" s="3" t="s">
        <v>3664</v>
      </c>
      <c r="H250" s="3" t="s">
        <v>3195</v>
      </c>
      <c r="I250" s="3" t="s">
        <v>3665</v>
      </c>
      <c r="J250" s="3" t="s">
        <v>3666</v>
      </c>
      <c r="K250" s="3" t="s">
        <v>3667</v>
      </c>
    </row>
    <row r="251" spans="2:11" x14ac:dyDescent="0.25">
      <c r="B251" s="2" t="s">
        <v>95</v>
      </c>
      <c r="C251" s="2" t="s">
        <v>19</v>
      </c>
      <c r="D251" s="2" t="s">
        <v>96</v>
      </c>
      <c r="E251" s="3" t="s">
        <v>816</v>
      </c>
      <c r="F251" s="3" t="s">
        <v>3668</v>
      </c>
      <c r="G251" s="3" t="s">
        <v>3669</v>
      </c>
      <c r="H251" s="3"/>
      <c r="I251" s="3"/>
      <c r="J251" s="3" t="s">
        <v>3670</v>
      </c>
      <c r="K251" s="3" t="s">
        <v>3671</v>
      </c>
    </row>
    <row r="252" spans="2:11" x14ac:dyDescent="0.25">
      <c r="B252" s="2" t="s">
        <v>3672</v>
      </c>
      <c r="C252" s="2" t="s">
        <v>19</v>
      </c>
      <c r="D252" s="2" t="s">
        <v>3673</v>
      </c>
      <c r="E252" s="3" t="s">
        <v>816</v>
      </c>
      <c r="F252" s="3" t="s">
        <v>1472</v>
      </c>
      <c r="G252" s="3" t="s">
        <v>3674</v>
      </c>
      <c r="H252" s="3" t="s">
        <v>3675</v>
      </c>
      <c r="I252" s="3" t="s">
        <v>3676</v>
      </c>
      <c r="J252" s="3" t="s">
        <v>3677</v>
      </c>
      <c r="K252" s="3" t="s">
        <v>2046</v>
      </c>
    </row>
    <row r="253" spans="2:11" x14ac:dyDescent="0.25">
      <c r="B253" s="2" t="s">
        <v>3678</v>
      </c>
      <c r="C253" s="2" t="s">
        <v>19</v>
      </c>
      <c r="D253" s="2" t="s">
        <v>3679</v>
      </c>
      <c r="E253" s="3" t="s">
        <v>816</v>
      </c>
      <c r="F253" s="3" t="s">
        <v>3680</v>
      </c>
      <c r="G253" s="3" t="s">
        <v>2618</v>
      </c>
      <c r="H253" s="3" t="s">
        <v>3681</v>
      </c>
      <c r="I253" s="3" t="s">
        <v>3682</v>
      </c>
      <c r="J253" s="3" t="s">
        <v>3683</v>
      </c>
      <c r="K253" s="3" t="s">
        <v>1616</v>
      </c>
    </row>
    <row r="254" spans="2:11" x14ac:dyDescent="0.25">
      <c r="B254" s="2" t="s">
        <v>3684</v>
      </c>
      <c r="C254" s="2" t="s">
        <v>144</v>
      </c>
      <c r="D254" s="2" t="s">
        <v>3685</v>
      </c>
      <c r="E254" s="3" t="s">
        <v>816</v>
      </c>
      <c r="F254" s="3" t="s">
        <v>3686</v>
      </c>
      <c r="G254" s="3" t="s">
        <v>3687</v>
      </c>
      <c r="H254" s="3" t="s">
        <v>3688</v>
      </c>
      <c r="I254" s="3" t="s">
        <v>3689</v>
      </c>
      <c r="J254" s="3" t="s">
        <v>3690</v>
      </c>
      <c r="K254" s="3" t="s">
        <v>1791</v>
      </c>
    </row>
    <row r="255" spans="2:11" x14ac:dyDescent="0.25">
      <c r="B255" s="2" t="s">
        <v>3691</v>
      </c>
      <c r="C255" s="2" t="s">
        <v>101</v>
      </c>
      <c r="D255" s="2" t="s">
        <v>3692</v>
      </c>
      <c r="E255" s="3" t="s">
        <v>854</v>
      </c>
      <c r="F255" s="3" t="s">
        <v>3693</v>
      </c>
      <c r="G255" s="3" t="s">
        <v>3694</v>
      </c>
      <c r="H255" s="3" t="s">
        <v>3695</v>
      </c>
      <c r="I255" s="3" t="s">
        <v>3696</v>
      </c>
      <c r="J255" s="3" t="s">
        <v>3697</v>
      </c>
      <c r="K255" s="3" t="s">
        <v>1773</v>
      </c>
    </row>
    <row r="256" spans="2:11" x14ac:dyDescent="0.25">
      <c r="B256" s="2" t="s">
        <v>3698</v>
      </c>
      <c r="C256" s="2" t="s">
        <v>8</v>
      </c>
      <c r="D256" s="2" t="s">
        <v>3699</v>
      </c>
      <c r="E256" s="3" t="s">
        <v>854</v>
      </c>
      <c r="F256" s="3" t="s">
        <v>3700</v>
      </c>
      <c r="G256" s="3" t="s">
        <v>3701</v>
      </c>
      <c r="H256" s="3" t="s">
        <v>3702</v>
      </c>
      <c r="I256" s="3" t="s">
        <v>3703</v>
      </c>
      <c r="J256" s="3" t="s">
        <v>3704</v>
      </c>
      <c r="K256" s="3" t="s">
        <v>1751</v>
      </c>
    </row>
    <row r="257" spans="2:11" x14ac:dyDescent="0.25">
      <c r="B257" s="2" t="s">
        <v>1398</v>
      </c>
      <c r="C257" s="2" t="s">
        <v>917</v>
      </c>
      <c r="D257" s="2" t="s">
        <v>1399</v>
      </c>
      <c r="E257" s="3" t="s">
        <v>854</v>
      </c>
      <c r="F257" s="3" t="s">
        <v>3705</v>
      </c>
      <c r="G257" s="3" t="s">
        <v>2521</v>
      </c>
      <c r="H257" s="3" t="s">
        <v>3706</v>
      </c>
      <c r="I257" s="3" t="s">
        <v>3707</v>
      </c>
      <c r="J257" s="3" t="s">
        <v>3708</v>
      </c>
      <c r="K257" s="3" t="s">
        <v>2231</v>
      </c>
    </row>
    <row r="258" spans="2:11" x14ac:dyDescent="0.25">
      <c r="B258" s="2" t="s">
        <v>3709</v>
      </c>
      <c r="C258" s="2" t="s">
        <v>8</v>
      </c>
      <c r="D258" s="2" t="s">
        <v>3710</v>
      </c>
      <c r="E258" s="3" t="s">
        <v>870</v>
      </c>
      <c r="F258" s="3" t="s">
        <v>3711</v>
      </c>
      <c r="G258" s="3" t="s">
        <v>3712</v>
      </c>
      <c r="H258" s="3" t="s">
        <v>194</v>
      </c>
      <c r="I258" s="3" t="s">
        <v>3713</v>
      </c>
      <c r="J258" s="3" t="s">
        <v>3714</v>
      </c>
      <c r="K258" s="3" t="s">
        <v>3715</v>
      </c>
    </row>
    <row r="259" spans="2:11" x14ac:dyDescent="0.25">
      <c r="B259" s="2" t="s">
        <v>3716</v>
      </c>
      <c r="C259" s="2" t="s">
        <v>144</v>
      </c>
      <c r="D259" s="2" t="s">
        <v>933</v>
      </c>
      <c r="E259" s="3" t="s">
        <v>870</v>
      </c>
      <c r="F259" s="3" t="s">
        <v>3717</v>
      </c>
      <c r="G259" s="3" t="s">
        <v>3718</v>
      </c>
      <c r="H259" s="3" t="s">
        <v>3719</v>
      </c>
      <c r="I259" s="3" t="s">
        <v>3720</v>
      </c>
      <c r="J259" s="3" t="s">
        <v>3721</v>
      </c>
      <c r="K259" s="3" t="s">
        <v>3722</v>
      </c>
    </row>
    <row r="260" spans="2:11" x14ac:dyDescent="0.25">
      <c r="B260" s="2" t="s">
        <v>3723</v>
      </c>
      <c r="C260" s="2" t="s">
        <v>8</v>
      </c>
      <c r="D260" s="2" t="s">
        <v>3724</v>
      </c>
      <c r="E260" s="3" t="s">
        <v>870</v>
      </c>
      <c r="F260" s="3" t="s">
        <v>3725</v>
      </c>
      <c r="G260" s="3" t="s">
        <v>3726</v>
      </c>
      <c r="H260" s="3" t="s">
        <v>3727</v>
      </c>
      <c r="I260" s="3" t="s">
        <v>3728</v>
      </c>
      <c r="J260" s="3" t="s">
        <v>3729</v>
      </c>
      <c r="K260" s="3" t="s">
        <v>3730</v>
      </c>
    </row>
    <row r="261" spans="2:11" x14ac:dyDescent="0.25">
      <c r="B261" s="2" t="s">
        <v>3731</v>
      </c>
      <c r="C261" s="2" t="s">
        <v>917</v>
      </c>
      <c r="D261" s="2" t="s">
        <v>3732</v>
      </c>
      <c r="E261" s="3" t="s">
        <v>891</v>
      </c>
      <c r="F261" s="3" t="s">
        <v>3733</v>
      </c>
      <c r="G261" s="3" t="s">
        <v>3734</v>
      </c>
      <c r="H261" s="3" t="s">
        <v>3735</v>
      </c>
      <c r="I261" s="3" t="s">
        <v>3736</v>
      </c>
      <c r="J261" s="3" t="s">
        <v>3737</v>
      </c>
      <c r="K261" s="3" t="s">
        <v>3738</v>
      </c>
    </row>
    <row r="262" spans="2:11" x14ac:dyDescent="0.25">
      <c r="B262" s="2" t="s">
        <v>3739</v>
      </c>
      <c r="C262" s="2" t="s">
        <v>144</v>
      </c>
      <c r="D262" s="2" t="s">
        <v>402</v>
      </c>
      <c r="E262" s="3" t="s">
        <v>891</v>
      </c>
      <c r="F262" s="3" t="s">
        <v>3740</v>
      </c>
      <c r="G262" s="3" t="s">
        <v>3741</v>
      </c>
      <c r="H262" s="3" t="s">
        <v>3742</v>
      </c>
      <c r="I262" s="3" t="s">
        <v>3665</v>
      </c>
      <c r="J262" s="3" t="s">
        <v>3743</v>
      </c>
      <c r="K262" s="3" t="s">
        <v>3744</v>
      </c>
    </row>
    <row r="263" spans="2:11" x14ac:dyDescent="0.25">
      <c r="B263" s="2" t="s">
        <v>3745</v>
      </c>
      <c r="C263" s="2" t="s">
        <v>917</v>
      </c>
      <c r="D263" s="2" t="s">
        <v>3746</v>
      </c>
      <c r="E263" s="3" t="s">
        <v>891</v>
      </c>
      <c r="F263" s="3" t="s">
        <v>3747</v>
      </c>
      <c r="G263" s="3" t="s">
        <v>3748</v>
      </c>
      <c r="H263" s="3" t="s">
        <v>252</v>
      </c>
      <c r="I263" s="3" t="s">
        <v>295</v>
      </c>
      <c r="J263" s="3" t="s">
        <v>3749</v>
      </c>
      <c r="K263" s="3" t="s">
        <v>2069</v>
      </c>
    </row>
    <row r="264" spans="2:11" x14ac:dyDescent="0.25">
      <c r="B264" s="2" t="s">
        <v>922</v>
      </c>
      <c r="C264" s="2" t="s">
        <v>923</v>
      </c>
      <c r="D264" s="2" t="s">
        <v>924</v>
      </c>
      <c r="E264" s="3" t="s">
        <v>912</v>
      </c>
      <c r="F264" s="3" t="s">
        <v>3750</v>
      </c>
      <c r="G264" s="3" t="s">
        <v>925</v>
      </c>
      <c r="H264" s="3" t="s">
        <v>3751</v>
      </c>
      <c r="I264" s="3" t="s">
        <v>3752</v>
      </c>
      <c r="J264" s="3" t="s">
        <v>1974</v>
      </c>
      <c r="K264" s="3" t="s">
        <v>3463</v>
      </c>
    </row>
    <row r="265" spans="2:11" x14ac:dyDescent="0.25">
      <c r="B265" s="2" t="s">
        <v>3753</v>
      </c>
      <c r="C265" s="2" t="s">
        <v>134</v>
      </c>
      <c r="D265" s="2" t="s">
        <v>3754</v>
      </c>
      <c r="E265" s="3" t="s">
        <v>912</v>
      </c>
      <c r="F265" s="3" t="s">
        <v>3755</v>
      </c>
      <c r="G265" s="3" t="s">
        <v>3756</v>
      </c>
      <c r="H265" s="3" t="s">
        <v>3757</v>
      </c>
      <c r="I265" s="3" t="s">
        <v>3758</v>
      </c>
      <c r="J265" s="3" t="s">
        <v>3759</v>
      </c>
      <c r="K265" s="3" t="s">
        <v>3760</v>
      </c>
    </row>
    <row r="266" spans="2:11" x14ac:dyDescent="0.25">
      <c r="B266" s="2" t="s">
        <v>3761</v>
      </c>
      <c r="C266" s="2" t="s">
        <v>144</v>
      </c>
      <c r="D266" s="2" t="s">
        <v>762</v>
      </c>
      <c r="E266" s="3" t="s">
        <v>912</v>
      </c>
      <c r="F266" s="3" t="s">
        <v>3762</v>
      </c>
      <c r="G266" s="3" t="s">
        <v>3763</v>
      </c>
      <c r="H266" s="3" t="s">
        <v>3764</v>
      </c>
      <c r="I266" s="3" t="s">
        <v>3765</v>
      </c>
      <c r="J266" s="3" t="s">
        <v>3766</v>
      </c>
      <c r="K266" s="3" t="s">
        <v>3767</v>
      </c>
    </row>
    <row r="267" spans="2:11" x14ac:dyDescent="0.25">
      <c r="B267" s="2" t="s">
        <v>3768</v>
      </c>
      <c r="C267" s="2" t="s">
        <v>144</v>
      </c>
      <c r="D267" s="2" t="s">
        <v>3769</v>
      </c>
      <c r="E267" s="3" t="s">
        <v>912</v>
      </c>
      <c r="F267" s="3" t="s">
        <v>1711</v>
      </c>
      <c r="G267" s="3" t="s">
        <v>3770</v>
      </c>
      <c r="H267" s="3" t="s">
        <v>3771</v>
      </c>
      <c r="I267" s="3" t="s">
        <v>3772</v>
      </c>
      <c r="J267" s="3" t="s">
        <v>3773</v>
      </c>
      <c r="K267" s="3" t="s">
        <v>1616</v>
      </c>
    </row>
    <row r="268" spans="2:11" x14ac:dyDescent="0.25">
      <c r="B268" s="2" t="s">
        <v>3774</v>
      </c>
      <c r="C268" s="2" t="s">
        <v>19</v>
      </c>
      <c r="D268" s="2" t="s">
        <v>3775</v>
      </c>
      <c r="E268" s="3" t="s">
        <v>912</v>
      </c>
      <c r="F268" s="3" t="s">
        <v>3776</v>
      </c>
      <c r="G268" s="3" t="s">
        <v>3777</v>
      </c>
      <c r="H268" s="3" t="s">
        <v>3778</v>
      </c>
      <c r="I268" s="3" t="s">
        <v>3779</v>
      </c>
      <c r="J268" s="3" t="s">
        <v>3780</v>
      </c>
      <c r="K268" s="3" t="s">
        <v>1773</v>
      </c>
    </row>
    <row r="269" spans="2:11" x14ac:dyDescent="0.25">
      <c r="B269" s="2" t="s">
        <v>452</v>
      </c>
      <c r="C269" s="2" t="s">
        <v>8</v>
      </c>
      <c r="D269" s="2" t="s">
        <v>3781</v>
      </c>
      <c r="E269" s="3" t="s">
        <v>912</v>
      </c>
      <c r="F269" s="3" t="s">
        <v>3782</v>
      </c>
      <c r="G269" s="3" t="s">
        <v>3783</v>
      </c>
      <c r="H269" s="3" t="s">
        <v>3784</v>
      </c>
      <c r="I269" s="3" t="s">
        <v>3785</v>
      </c>
      <c r="J269" s="3" t="s">
        <v>3786</v>
      </c>
      <c r="K269" s="3" t="s">
        <v>1636</v>
      </c>
    </row>
    <row r="270" spans="2:11" x14ac:dyDescent="0.25">
      <c r="B270" s="2" t="s">
        <v>625</v>
      </c>
      <c r="C270" s="2" t="s">
        <v>144</v>
      </c>
      <c r="D270" s="2" t="s">
        <v>626</v>
      </c>
      <c r="E270" s="3" t="s">
        <v>944</v>
      </c>
      <c r="F270" s="3" t="s">
        <v>3787</v>
      </c>
      <c r="G270" s="3" t="s">
        <v>3788</v>
      </c>
      <c r="H270" s="3" t="s">
        <v>3789</v>
      </c>
      <c r="I270" s="3" t="s">
        <v>3790</v>
      </c>
      <c r="J270" s="3" t="s">
        <v>3791</v>
      </c>
      <c r="K270" s="3" t="s">
        <v>3792</v>
      </c>
    </row>
    <row r="271" spans="2:11" x14ac:dyDescent="0.25">
      <c r="B271" s="2" t="s">
        <v>3793</v>
      </c>
      <c r="C271" s="2" t="s">
        <v>36</v>
      </c>
      <c r="D271" s="2" t="s">
        <v>3794</v>
      </c>
      <c r="E271" s="3" t="s">
        <v>944</v>
      </c>
      <c r="F271" s="3" t="s">
        <v>3795</v>
      </c>
      <c r="G271" s="3" t="s">
        <v>3796</v>
      </c>
      <c r="H271" s="3" t="s">
        <v>3797</v>
      </c>
      <c r="I271" s="3" t="s">
        <v>3798</v>
      </c>
      <c r="J271" s="3" t="s">
        <v>3799</v>
      </c>
      <c r="K271" s="3" t="s">
        <v>3800</v>
      </c>
    </row>
    <row r="272" spans="2:11" x14ac:dyDescent="0.25">
      <c r="B272" s="2" t="s">
        <v>489</v>
      </c>
      <c r="C272" s="2" t="s">
        <v>19</v>
      </c>
      <c r="D272" s="2" t="s">
        <v>490</v>
      </c>
      <c r="E272" s="3" t="s">
        <v>965</v>
      </c>
      <c r="F272" s="3" t="s">
        <v>3801</v>
      </c>
      <c r="G272" s="3" t="s">
        <v>49</v>
      </c>
      <c r="H272" s="3" t="s">
        <v>3802</v>
      </c>
      <c r="I272" s="3" t="s">
        <v>3803</v>
      </c>
      <c r="J272" s="3" t="s">
        <v>3804</v>
      </c>
      <c r="K272" s="3" t="s">
        <v>2003</v>
      </c>
    </row>
    <row r="273" spans="2:11" x14ac:dyDescent="0.25">
      <c r="B273" s="2" t="s">
        <v>468</v>
      </c>
      <c r="C273" s="2" t="s">
        <v>61</v>
      </c>
      <c r="D273" s="2" t="s">
        <v>469</v>
      </c>
      <c r="E273" s="3" t="s">
        <v>965</v>
      </c>
      <c r="F273" s="3" t="s">
        <v>3805</v>
      </c>
      <c r="G273" s="3" t="s">
        <v>2763</v>
      </c>
      <c r="H273" s="3" t="s">
        <v>3806</v>
      </c>
      <c r="I273" s="3" t="s">
        <v>3807</v>
      </c>
      <c r="J273" s="3" t="s">
        <v>3808</v>
      </c>
      <c r="K273" s="3" t="s">
        <v>3809</v>
      </c>
    </row>
    <row r="274" spans="2:11" x14ac:dyDescent="0.25">
      <c r="B274" s="2" t="s">
        <v>1218</v>
      </c>
      <c r="C274" s="2" t="s">
        <v>150</v>
      </c>
      <c r="D274" s="2" t="s">
        <v>3810</v>
      </c>
      <c r="E274" s="3" t="s">
        <v>965</v>
      </c>
      <c r="F274" s="3" t="s">
        <v>3811</v>
      </c>
      <c r="G274" s="3" t="s">
        <v>3812</v>
      </c>
      <c r="H274" s="3" t="s">
        <v>3813</v>
      </c>
      <c r="I274" s="3" t="s">
        <v>2659</v>
      </c>
      <c r="J274" s="3" t="s">
        <v>3814</v>
      </c>
      <c r="K274" s="3" t="s">
        <v>3815</v>
      </c>
    </row>
    <row r="275" spans="2:11" x14ac:dyDescent="0.25">
      <c r="B275" s="2" t="s">
        <v>26</v>
      </c>
      <c r="C275" s="2" t="s">
        <v>15</v>
      </c>
      <c r="D275" s="2" t="s">
        <v>27</v>
      </c>
      <c r="E275" s="3" t="s">
        <v>965</v>
      </c>
      <c r="F275" s="3" t="s">
        <v>3816</v>
      </c>
      <c r="G275" s="3" t="s">
        <v>3817</v>
      </c>
      <c r="H275" s="3" t="s">
        <v>1246</v>
      </c>
      <c r="I275" s="3" t="s">
        <v>3818</v>
      </c>
      <c r="J275" s="3" t="s">
        <v>3819</v>
      </c>
      <c r="K275" s="3" t="s">
        <v>1936</v>
      </c>
    </row>
    <row r="276" spans="2:11" x14ac:dyDescent="0.25">
      <c r="B276" s="2" t="s">
        <v>3820</v>
      </c>
      <c r="C276" s="2" t="s">
        <v>8</v>
      </c>
      <c r="D276" s="2" t="s">
        <v>3821</v>
      </c>
      <c r="E276" s="3" t="s">
        <v>965</v>
      </c>
      <c r="F276" s="3" t="s">
        <v>1564</v>
      </c>
      <c r="G276" s="3" t="s">
        <v>3822</v>
      </c>
      <c r="H276" s="3" t="s">
        <v>3823</v>
      </c>
      <c r="I276" s="3" t="s">
        <v>3824</v>
      </c>
      <c r="J276" s="3" t="s">
        <v>3825</v>
      </c>
      <c r="K276" s="3" t="s">
        <v>1488</v>
      </c>
    </row>
    <row r="277" spans="2:11" x14ac:dyDescent="0.25">
      <c r="B277" s="2" t="s">
        <v>3826</v>
      </c>
      <c r="C277" s="2" t="s">
        <v>150</v>
      </c>
      <c r="D277" s="2" t="s">
        <v>3827</v>
      </c>
      <c r="E277" s="3" t="s">
        <v>995</v>
      </c>
      <c r="F277" s="3" t="s">
        <v>1732</v>
      </c>
      <c r="G277" s="3" t="s">
        <v>3828</v>
      </c>
      <c r="H277" s="3" t="s">
        <v>3829</v>
      </c>
      <c r="I277" s="3" t="s">
        <v>3830</v>
      </c>
      <c r="J277" s="3" t="s">
        <v>3831</v>
      </c>
      <c r="K277" s="3" t="s">
        <v>3832</v>
      </c>
    </row>
    <row r="278" spans="2:11" x14ac:dyDescent="0.25">
      <c r="B278" s="2" t="s">
        <v>270</v>
      </c>
      <c r="C278" s="2" t="s">
        <v>61</v>
      </c>
      <c r="D278" s="2" t="s">
        <v>271</v>
      </c>
      <c r="E278" s="3" t="s">
        <v>995</v>
      </c>
      <c r="F278" s="3" t="s">
        <v>3833</v>
      </c>
      <c r="G278" s="3" t="s">
        <v>3834</v>
      </c>
      <c r="H278" s="3" t="s">
        <v>3264</v>
      </c>
      <c r="I278" s="3" t="s">
        <v>3835</v>
      </c>
      <c r="J278" s="3" t="s">
        <v>3836</v>
      </c>
      <c r="K278" s="3" t="s">
        <v>1983</v>
      </c>
    </row>
    <row r="279" spans="2:11" x14ac:dyDescent="0.25">
      <c r="B279" s="2" t="s">
        <v>1106</v>
      </c>
      <c r="C279" s="2" t="s">
        <v>101</v>
      </c>
      <c r="D279" s="2" t="s">
        <v>1107</v>
      </c>
      <c r="E279" s="3" t="s">
        <v>995</v>
      </c>
      <c r="F279" s="3" t="s">
        <v>3837</v>
      </c>
      <c r="G279" s="3" t="s">
        <v>3838</v>
      </c>
      <c r="H279" s="3" t="s">
        <v>3839</v>
      </c>
      <c r="I279" s="3" t="s">
        <v>3840</v>
      </c>
      <c r="J279" s="3" t="s">
        <v>3841</v>
      </c>
      <c r="K279" s="3" t="s">
        <v>1589</v>
      </c>
    </row>
    <row r="280" spans="2:11" x14ac:dyDescent="0.25">
      <c r="B280" s="2" t="s">
        <v>159</v>
      </c>
      <c r="C280" s="2" t="s">
        <v>19</v>
      </c>
      <c r="D280" s="2" t="s">
        <v>160</v>
      </c>
      <c r="E280" s="3" t="s">
        <v>995</v>
      </c>
      <c r="F280" s="3" t="s">
        <v>3842</v>
      </c>
      <c r="G280" s="3" t="s">
        <v>3843</v>
      </c>
      <c r="H280" s="3" t="s">
        <v>3844</v>
      </c>
      <c r="I280" s="3" t="s">
        <v>3845</v>
      </c>
      <c r="J280" s="3" t="s">
        <v>3846</v>
      </c>
      <c r="K280" s="3" t="s">
        <v>3847</v>
      </c>
    </row>
    <row r="281" spans="2:11" x14ac:dyDescent="0.25">
      <c r="B281" s="2" t="s">
        <v>1203</v>
      </c>
      <c r="C281" s="2" t="s">
        <v>144</v>
      </c>
      <c r="D281" s="2" t="s">
        <v>1204</v>
      </c>
      <c r="E281" s="3" t="s">
        <v>1019</v>
      </c>
      <c r="F281" s="3" t="s">
        <v>3848</v>
      </c>
      <c r="G281" s="3" t="s">
        <v>3849</v>
      </c>
      <c r="H281" s="3" t="s">
        <v>304</v>
      </c>
      <c r="I281" s="3" t="s">
        <v>3850</v>
      </c>
      <c r="J281" s="3" t="s">
        <v>3851</v>
      </c>
      <c r="K281" s="3" t="s">
        <v>3852</v>
      </c>
    </row>
    <row r="282" spans="2:11" x14ac:dyDescent="0.25">
      <c r="B282" s="2" t="s">
        <v>963</v>
      </c>
      <c r="C282" s="2" t="s">
        <v>19</v>
      </c>
      <c r="D282" s="2" t="s">
        <v>964</v>
      </c>
      <c r="E282" s="3" t="s">
        <v>1050</v>
      </c>
      <c r="F282" s="3" t="s">
        <v>3853</v>
      </c>
      <c r="G282" s="3" t="s">
        <v>3854</v>
      </c>
      <c r="H282" s="3" t="s">
        <v>3855</v>
      </c>
      <c r="I282" s="3" t="s">
        <v>3856</v>
      </c>
      <c r="J282" s="3" t="s">
        <v>3857</v>
      </c>
      <c r="K282" s="3" t="s">
        <v>3858</v>
      </c>
    </row>
    <row r="283" spans="2:11" x14ac:dyDescent="0.25">
      <c r="B283" s="2" t="s">
        <v>3859</v>
      </c>
      <c r="C283" s="2" t="s">
        <v>8</v>
      </c>
      <c r="D283" s="2" t="s">
        <v>3860</v>
      </c>
      <c r="E283" s="3" t="s">
        <v>1050</v>
      </c>
      <c r="F283" s="3" t="s">
        <v>3861</v>
      </c>
      <c r="G283" s="3" t="s">
        <v>1146</v>
      </c>
      <c r="H283" s="3" t="s">
        <v>3862</v>
      </c>
      <c r="I283" s="3" t="s">
        <v>3863</v>
      </c>
      <c r="J283" s="3" t="s">
        <v>3864</v>
      </c>
      <c r="K283" s="3" t="s">
        <v>1668</v>
      </c>
    </row>
    <row r="284" spans="2:11" x14ac:dyDescent="0.25">
      <c r="B284" s="2" t="s">
        <v>14</v>
      </c>
      <c r="C284" s="2" t="s">
        <v>15</v>
      </c>
      <c r="D284" s="2" t="s">
        <v>16</v>
      </c>
      <c r="E284" s="3" t="s">
        <v>1066</v>
      </c>
      <c r="F284" s="3" t="s">
        <v>3865</v>
      </c>
      <c r="G284" s="3" t="s">
        <v>455</v>
      </c>
      <c r="H284" s="3" t="s">
        <v>3866</v>
      </c>
      <c r="I284" s="3" t="s">
        <v>3867</v>
      </c>
      <c r="J284" s="3" t="s">
        <v>3868</v>
      </c>
      <c r="K284" s="3" t="s">
        <v>1482</v>
      </c>
    </row>
    <row r="285" spans="2:11" x14ac:dyDescent="0.25">
      <c r="B285" s="2" t="s">
        <v>3869</v>
      </c>
      <c r="C285" s="2" t="s">
        <v>61</v>
      </c>
      <c r="D285" s="2" t="s">
        <v>785</v>
      </c>
      <c r="E285" s="3" t="s">
        <v>1066</v>
      </c>
      <c r="F285" s="3" t="s">
        <v>3870</v>
      </c>
      <c r="G285" s="3" t="s">
        <v>3222</v>
      </c>
      <c r="H285" s="3"/>
      <c r="I285" s="3"/>
      <c r="J285" s="3" t="s">
        <v>3871</v>
      </c>
      <c r="K285" s="3" t="s">
        <v>1737</v>
      </c>
    </row>
    <row r="286" spans="2:11" x14ac:dyDescent="0.25">
      <c r="B286" s="2" t="s">
        <v>3872</v>
      </c>
      <c r="C286" s="2" t="s">
        <v>144</v>
      </c>
      <c r="D286" s="2" t="s">
        <v>3873</v>
      </c>
      <c r="E286" s="3" t="s">
        <v>1066</v>
      </c>
      <c r="F286" s="3" t="s">
        <v>3874</v>
      </c>
      <c r="G286" s="3" t="s">
        <v>3875</v>
      </c>
      <c r="H286" s="3" t="s">
        <v>3876</v>
      </c>
      <c r="I286" s="3" t="s">
        <v>3877</v>
      </c>
      <c r="J286" s="3" t="s">
        <v>3878</v>
      </c>
      <c r="K286" s="3" t="s">
        <v>3879</v>
      </c>
    </row>
    <row r="287" spans="2:11" x14ac:dyDescent="0.25">
      <c r="B287" s="2" t="s">
        <v>1075</v>
      </c>
      <c r="C287" s="2" t="s">
        <v>15</v>
      </c>
      <c r="D287" s="2" t="s">
        <v>1076</v>
      </c>
      <c r="E287" s="3" t="s">
        <v>1097</v>
      </c>
      <c r="F287" s="3" t="s">
        <v>3880</v>
      </c>
      <c r="G287" s="3" t="s">
        <v>1078</v>
      </c>
      <c r="H287" s="3" t="s">
        <v>3881</v>
      </c>
      <c r="I287" s="3" t="s">
        <v>3882</v>
      </c>
      <c r="J287" s="3" t="s">
        <v>2052</v>
      </c>
      <c r="K287" s="3" t="s">
        <v>1508</v>
      </c>
    </row>
    <row r="288" spans="2:11" x14ac:dyDescent="0.25">
      <c r="B288" s="2" t="s">
        <v>3883</v>
      </c>
      <c r="C288" s="2" t="s">
        <v>144</v>
      </c>
      <c r="D288" s="2" t="s">
        <v>3884</v>
      </c>
      <c r="E288" s="3" t="s">
        <v>1097</v>
      </c>
      <c r="F288" s="3" t="s">
        <v>3885</v>
      </c>
      <c r="G288" s="3" t="s">
        <v>3886</v>
      </c>
      <c r="H288" s="3" t="s">
        <v>3887</v>
      </c>
      <c r="I288" s="3" t="s">
        <v>3888</v>
      </c>
      <c r="J288" s="3" t="s">
        <v>3889</v>
      </c>
      <c r="K288" s="3" t="s">
        <v>3890</v>
      </c>
    </row>
    <row r="289" spans="2:11" x14ac:dyDescent="0.25">
      <c r="B289" s="2" t="s">
        <v>973</v>
      </c>
      <c r="C289" s="2" t="s">
        <v>134</v>
      </c>
      <c r="D289" s="2" t="s">
        <v>974</v>
      </c>
      <c r="E289" s="3" t="s">
        <v>1097</v>
      </c>
      <c r="F289" s="3" t="s">
        <v>2242</v>
      </c>
      <c r="G289" s="3" t="s">
        <v>3891</v>
      </c>
      <c r="H289" s="3" t="s">
        <v>3892</v>
      </c>
      <c r="I289" s="3" t="s">
        <v>3893</v>
      </c>
      <c r="J289" s="3" t="s">
        <v>3894</v>
      </c>
      <c r="K289" s="3" t="s">
        <v>3895</v>
      </c>
    </row>
    <row r="290" spans="2:11" x14ac:dyDescent="0.25">
      <c r="B290" s="2" t="s">
        <v>3896</v>
      </c>
      <c r="C290" s="2" t="s">
        <v>134</v>
      </c>
      <c r="D290" s="2" t="s">
        <v>3897</v>
      </c>
      <c r="E290" s="3" t="s">
        <v>1124</v>
      </c>
      <c r="F290" s="3" t="s">
        <v>3898</v>
      </c>
      <c r="G290" s="3" t="s">
        <v>3899</v>
      </c>
      <c r="H290" s="3" t="s">
        <v>967</v>
      </c>
      <c r="I290" s="3" t="s">
        <v>3900</v>
      </c>
      <c r="J290" s="3" t="s">
        <v>3901</v>
      </c>
      <c r="K290" s="3" t="s">
        <v>2285</v>
      </c>
    </row>
    <row r="291" spans="2:11" x14ac:dyDescent="0.25">
      <c r="B291" s="2" t="s">
        <v>3902</v>
      </c>
      <c r="C291" s="2" t="s">
        <v>101</v>
      </c>
      <c r="D291" s="2" t="s">
        <v>3903</v>
      </c>
      <c r="E291" s="3" t="s">
        <v>1124</v>
      </c>
      <c r="F291" s="3" t="s">
        <v>3904</v>
      </c>
      <c r="G291" s="3" t="s">
        <v>3866</v>
      </c>
      <c r="H291" s="3" t="s">
        <v>2282</v>
      </c>
      <c r="I291" s="3" t="s">
        <v>3905</v>
      </c>
      <c r="J291" s="3" t="s">
        <v>3906</v>
      </c>
      <c r="K291" s="3" t="s">
        <v>1748</v>
      </c>
    </row>
    <row r="292" spans="2:11" x14ac:dyDescent="0.25">
      <c r="B292" s="2" t="s">
        <v>1300</v>
      </c>
      <c r="C292" s="2" t="s">
        <v>134</v>
      </c>
      <c r="D292" s="2" t="s">
        <v>1301</v>
      </c>
      <c r="E292" s="3" t="s">
        <v>1220</v>
      </c>
      <c r="F292" s="3" t="s">
        <v>3907</v>
      </c>
      <c r="G292" s="3" t="s">
        <v>3908</v>
      </c>
      <c r="H292" s="3" t="s">
        <v>3909</v>
      </c>
      <c r="I292" s="3" t="s">
        <v>3910</v>
      </c>
      <c r="J292" s="3" t="s">
        <v>3911</v>
      </c>
      <c r="K292" s="3" t="s">
        <v>3912</v>
      </c>
    </row>
    <row r="293" spans="2:11" x14ac:dyDescent="0.25">
      <c r="B293" s="2" t="s">
        <v>3913</v>
      </c>
      <c r="C293" s="2" t="s">
        <v>101</v>
      </c>
      <c r="D293" s="2" t="s">
        <v>3914</v>
      </c>
      <c r="E293" s="3" t="s">
        <v>1265</v>
      </c>
      <c r="F293" s="3" t="s">
        <v>3915</v>
      </c>
      <c r="G293" s="3" t="s">
        <v>3916</v>
      </c>
      <c r="H293" s="3" t="s">
        <v>3917</v>
      </c>
      <c r="I293" s="3" t="s">
        <v>3918</v>
      </c>
      <c r="J293" s="3" t="s">
        <v>3919</v>
      </c>
      <c r="K293" s="3" t="s">
        <v>1679</v>
      </c>
    </row>
    <row r="294" spans="2:11" x14ac:dyDescent="0.25">
      <c r="B294" s="2" t="s">
        <v>3920</v>
      </c>
      <c r="C294" s="2" t="s">
        <v>1372</v>
      </c>
      <c r="D294" s="2" t="s">
        <v>3921</v>
      </c>
      <c r="E294" s="3" t="s">
        <v>1276</v>
      </c>
      <c r="F294" s="3" t="s">
        <v>2515</v>
      </c>
      <c r="G294" s="3" t="s">
        <v>3922</v>
      </c>
      <c r="H294" s="3" t="s">
        <v>3923</v>
      </c>
      <c r="I294" s="3" t="s">
        <v>3924</v>
      </c>
      <c r="J294" s="3" t="s">
        <v>3925</v>
      </c>
      <c r="K294" s="3" t="s">
        <v>3926</v>
      </c>
    </row>
    <row r="295" spans="2:11" x14ac:dyDescent="0.25">
      <c r="B295" s="2" t="s">
        <v>3927</v>
      </c>
      <c r="C295" s="2" t="s">
        <v>8</v>
      </c>
      <c r="D295" s="2" t="s">
        <v>3928</v>
      </c>
      <c r="E295" s="3" t="s">
        <v>1339</v>
      </c>
      <c r="F295" s="3" t="s">
        <v>3929</v>
      </c>
      <c r="G295" s="3" t="s">
        <v>3930</v>
      </c>
      <c r="H295" s="3" t="s">
        <v>3931</v>
      </c>
      <c r="I295" s="3" t="s">
        <v>3932</v>
      </c>
      <c r="J295" s="3" t="s">
        <v>3933</v>
      </c>
      <c r="K295" s="3" t="s">
        <v>3934</v>
      </c>
    </row>
    <row r="296" spans="2:11" x14ac:dyDescent="0.25">
      <c r="B296" s="2" t="s">
        <v>3935</v>
      </c>
      <c r="C296" s="2" t="s">
        <v>19</v>
      </c>
      <c r="D296" s="2" t="s">
        <v>3936</v>
      </c>
      <c r="E296" s="3" t="s">
        <v>1345</v>
      </c>
      <c r="F296" s="3" t="s">
        <v>3937</v>
      </c>
      <c r="G296" s="3" t="s">
        <v>3938</v>
      </c>
      <c r="H296" s="3" t="s">
        <v>3939</v>
      </c>
      <c r="I296" s="3" t="s">
        <v>3940</v>
      </c>
      <c r="J296" s="3" t="s">
        <v>3941</v>
      </c>
      <c r="K296" s="3" t="s">
        <v>1782</v>
      </c>
    </row>
    <row r="297" spans="2:11" x14ac:dyDescent="0.25">
      <c r="B297" s="2" t="s">
        <v>3942</v>
      </c>
      <c r="C297" s="2" t="s">
        <v>19</v>
      </c>
      <c r="D297" s="2" t="s">
        <v>3943</v>
      </c>
      <c r="E297" s="3" t="s">
        <v>1351</v>
      </c>
      <c r="F297" s="3" t="s">
        <v>3944</v>
      </c>
      <c r="G297" s="3" t="s">
        <v>3945</v>
      </c>
      <c r="H297" s="3" t="s">
        <v>3946</v>
      </c>
      <c r="I297" s="3" t="s">
        <v>3947</v>
      </c>
      <c r="J297" s="3" t="s">
        <v>3948</v>
      </c>
      <c r="K297" s="3" t="s">
        <v>3949</v>
      </c>
    </row>
    <row r="298" spans="2:11" x14ac:dyDescent="0.25">
      <c r="B298" s="2" t="s">
        <v>583</v>
      </c>
      <c r="C298" s="2" t="s">
        <v>8</v>
      </c>
      <c r="D298" s="2" t="s">
        <v>584</v>
      </c>
      <c r="E298" s="3" t="s">
        <v>3950</v>
      </c>
      <c r="F298" s="3" t="s">
        <v>3951</v>
      </c>
      <c r="G298" s="3" t="s">
        <v>3952</v>
      </c>
      <c r="H298" s="3" t="s">
        <v>2415</v>
      </c>
      <c r="I298" s="3" t="s">
        <v>3953</v>
      </c>
      <c r="J298" s="3" t="s">
        <v>3954</v>
      </c>
      <c r="K298" s="3" t="s">
        <v>1630</v>
      </c>
    </row>
    <row r="299" spans="2:11" x14ac:dyDescent="0.25">
      <c r="B299" s="2" t="s">
        <v>3955</v>
      </c>
      <c r="C299" s="2" t="s">
        <v>19</v>
      </c>
      <c r="D299" s="2" t="s">
        <v>3956</v>
      </c>
      <c r="E299" s="3" t="s">
        <v>1411</v>
      </c>
      <c r="F299" s="3" t="s">
        <v>3957</v>
      </c>
      <c r="G299" s="3" t="s">
        <v>3958</v>
      </c>
      <c r="H299" s="3" t="s">
        <v>3959</v>
      </c>
      <c r="I299" s="3" t="s">
        <v>3960</v>
      </c>
      <c r="J299" s="3" t="s">
        <v>3961</v>
      </c>
      <c r="K299" s="3" t="s">
        <v>3962</v>
      </c>
    </row>
    <row r="300" spans="2:11" x14ac:dyDescent="0.25">
      <c r="B300" s="2" t="s">
        <v>3963</v>
      </c>
      <c r="C300" s="2" t="s">
        <v>61</v>
      </c>
      <c r="D300" s="2" t="s">
        <v>1457</v>
      </c>
      <c r="E300" s="3" t="s">
        <v>3964</v>
      </c>
      <c r="F300" s="3" t="s">
        <v>1494</v>
      </c>
      <c r="G300" s="3" t="s">
        <v>3965</v>
      </c>
      <c r="H300" s="3" t="s">
        <v>3966</v>
      </c>
      <c r="I300" s="3" t="s">
        <v>3967</v>
      </c>
      <c r="J300" s="3" t="s">
        <v>3968</v>
      </c>
      <c r="K300" s="3" t="s">
        <v>3969</v>
      </c>
    </row>
  </sheetData>
  <conditionalFormatting sqref="I2:I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topLeftCell="A25" workbookViewId="0">
      <selection activeCell="M35" sqref="M35"/>
    </sheetView>
  </sheetViews>
  <sheetFormatPr baseColWidth="10" defaultRowHeight="15" x14ac:dyDescent="0.25"/>
  <cols>
    <col min="2" max="2" width="33.85546875" customWidth="1"/>
  </cols>
  <sheetData>
    <row r="1" spans="1:14" ht="4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1467</v>
      </c>
      <c r="G1" s="1" t="s">
        <v>4</v>
      </c>
      <c r="H1" s="1" t="s">
        <v>3971</v>
      </c>
      <c r="I1" s="1" t="s">
        <v>6</v>
      </c>
      <c r="J1" s="1" t="s">
        <v>1468</v>
      </c>
      <c r="K1" s="1" t="s">
        <v>1469</v>
      </c>
    </row>
    <row r="2" spans="1:14" x14ac:dyDescent="0.25">
      <c r="A2">
        <v>1</v>
      </c>
      <c r="B2" s="2" t="s">
        <v>3972</v>
      </c>
      <c r="C2" s="2" t="s">
        <v>1372</v>
      </c>
      <c r="D2" s="2" t="s">
        <v>3973</v>
      </c>
      <c r="E2" s="3" t="s">
        <v>3974</v>
      </c>
      <c r="F2" s="3" t="s">
        <v>1472</v>
      </c>
      <c r="G2" s="3" t="s">
        <v>3975</v>
      </c>
      <c r="H2" s="3" t="s">
        <v>3976</v>
      </c>
      <c r="I2" s="6">
        <v>-0.77559999999999996</v>
      </c>
      <c r="J2" s="3" t="s">
        <v>3977</v>
      </c>
      <c r="K2" s="3" t="s">
        <v>1877</v>
      </c>
      <c r="M2" t="s">
        <v>7234</v>
      </c>
    </row>
    <row r="3" spans="1:14" x14ac:dyDescent="0.25">
      <c r="A3">
        <v>2</v>
      </c>
      <c r="B3" s="2" t="s">
        <v>3978</v>
      </c>
      <c r="C3" s="2" t="s">
        <v>19</v>
      </c>
      <c r="D3" s="2" t="s">
        <v>3979</v>
      </c>
      <c r="E3" s="3" t="s">
        <v>3980</v>
      </c>
      <c r="F3" s="3" t="s">
        <v>3147</v>
      </c>
      <c r="G3" s="3" t="s">
        <v>148</v>
      </c>
      <c r="H3" s="3" t="s">
        <v>3981</v>
      </c>
      <c r="I3" s="6">
        <v>-0.48670000000000002</v>
      </c>
      <c r="J3" s="3" t="s">
        <v>3982</v>
      </c>
      <c r="K3" s="3" t="s">
        <v>2231</v>
      </c>
    </row>
    <row r="4" spans="1:14" x14ac:dyDescent="0.25">
      <c r="A4">
        <v>3</v>
      </c>
      <c r="B4" s="2" t="s">
        <v>3983</v>
      </c>
      <c r="C4" s="2" t="s">
        <v>61</v>
      </c>
      <c r="D4" s="2" t="s">
        <v>3984</v>
      </c>
      <c r="E4" s="3" t="s">
        <v>3985</v>
      </c>
      <c r="F4" s="3" t="s">
        <v>3986</v>
      </c>
      <c r="G4" s="3" t="s">
        <v>3987</v>
      </c>
      <c r="H4" s="3" t="s">
        <v>3988</v>
      </c>
      <c r="I4" s="6">
        <v>0.81779999999999997</v>
      </c>
      <c r="J4" s="3" t="s">
        <v>3989</v>
      </c>
      <c r="K4" s="3" t="s">
        <v>1717</v>
      </c>
      <c r="M4" t="s">
        <v>7235</v>
      </c>
    </row>
    <row r="5" spans="1:14" x14ac:dyDescent="0.25">
      <c r="A5">
        <v>4</v>
      </c>
      <c r="B5" s="2" t="s">
        <v>1355</v>
      </c>
      <c r="C5" s="2" t="s">
        <v>917</v>
      </c>
      <c r="D5" s="2" t="s">
        <v>2331</v>
      </c>
      <c r="E5" s="3" t="s">
        <v>2307</v>
      </c>
      <c r="F5" s="3" t="s">
        <v>3990</v>
      </c>
      <c r="G5" s="3" t="s">
        <v>3991</v>
      </c>
      <c r="H5" s="3" t="s">
        <v>1210</v>
      </c>
      <c r="I5" s="6">
        <v>-0.498</v>
      </c>
      <c r="J5" s="3" t="s">
        <v>3992</v>
      </c>
      <c r="K5" s="3" t="s">
        <v>3394</v>
      </c>
    </row>
    <row r="6" spans="1:14" x14ac:dyDescent="0.25">
      <c r="A6">
        <v>5</v>
      </c>
      <c r="B6" s="2" t="s">
        <v>2252</v>
      </c>
      <c r="C6" s="2" t="s">
        <v>11</v>
      </c>
      <c r="D6" s="2" t="s">
        <v>2253</v>
      </c>
      <c r="E6" s="3" t="s">
        <v>3993</v>
      </c>
      <c r="F6" s="3" t="s">
        <v>3994</v>
      </c>
      <c r="G6" s="3" t="s">
        <v>3995</v>
      </c>
      <c r="H6" s="3" t="s">
        <v>3996</v>
      </c>
      <c r="I6" s="6">
        <v>-0.6038</v>
      </c>
      <c r="J6" s="3" t="s">
        <v>3997</v>
      </c>
      <c r="K6" s="3" t="s">
        <v>1838</v>
      </c>
    </row>
    <row r="7" spans="1:14" x14ac:dyDescent="0.25">
      <c r="A7">
        <v>6</v>
      </c>
      <c r="B7" s="2" t="s">
        <v>3998</v>
      </c>
      <c r="C7" s="2" t="s">
        <v>101</v>
      </c>
      <c r="D7" s="2" t="s">
        <v>2760</v>
      </c>
      <c r="E7" s="3" t="s">
        <v>3999</v>
      </c>
      <c r="F7" s="3" t="s">
        <v>4000</v>
      </c>
      <c r="G7" s="3" t="s">
        <v>4001</v>
      </c>
      <c r="H7" s="3" t="s">
        <v>4002</v>
      </c>
      <c r="I7" s="6">
        <v>-0.78290000000000004</v>
      </c>
      <c r="J7" s="3" t="s">
        <v>4003</v>
      </c>
      <c r="K7" s="3" t="s">
        <v>4004</v>
      </c>
      <c r="M7" t="s">
        <v>7236</v>
      </c>
    </row>
    <row r="8" spans="1:14" x14ac:dyDescent="0.25">
      <c r="A8">
        <v>7</v>
      </c>
      <c r="B8" s="2" t="s">
        <v>1349</v>
      </c>
      <c r="C8" s="2" t="s">
        <v>144</v>
      </c>
      <c r="D8" s="2" t="s">
        <v>1350</v>
      </c>
      <c r="E8" s="3" t="s">
        <v>4005</v>
      </c>
      <c r="F8" s="3" t="s">
        <v>2951</v>
      </c>
      <c r="G8" s="3">
        <v>38.33</v>
      </c>
      <c r="H8" s="3">
        <v>18.93</v>
      </c>
      <c r="I8" s="4">
        <f>(H8-G8)/G8</f>
        <v>-0.50613096791025303</v>
      </c>
      <c r="J8" s="3" t="s">
        <v>4006</v>
      </c>
      <c r="K8" s="3" t="s">
        <v>4007</v>
      </c>
      <c r="M8" t="s">
        <v>7237</v>
      </c>
      <c r="N8" t="s">
        <v>7238</v>
      </c>
    </row>
    <row r="9" spans="1:14" x14ac:dyDescent="0.25">
      <c r="A9">
        <v>8</v>
      </c>
      <c r="B9" s="2" t="s">
        <v>4008</v>
      </c>
      <c r="C9" s="2" t="s">
        <v>19</v>
      </c>
      <c r="D9" s="2" t="s">
        <v>1381</v>
      </c>
      <c r="E9" s="3" t="s">
        <v>32</v>
      </c>
      <c r="F9" s="3" t="s">
        <v>4009</v>
      </c>
      <c r="G9" s="3" t="s">
        <v>4010</v>
      </c>
      <c r="H9" s="3" t="s">
        <v>4011</v>
      </c>
      <c r="I9" s="6">
        <v>0.28699999999999998</v>
      </c>
      <c r="J9" s="3" t="s">
        <v>4012</v>
      </c>
      <c r="K9" s="3" t="s">
        <v>3210</v>
      </c>
    </row>
    <row r="10" spans="1:14" x14ac:dyDescent="0.25">
      <c r="A10">
        <v>9</v>
      </c>
      <c r="B10" s="2" t="s">
        <v>452</v>
      </c>
      <c r="C10" s="2" t="s">
        <v>8</v>
      </c>
      <c r="D10" s="2" t="s">
        <v>3781</v>
      </c>
      <c r="E10" s="3" t="s">
        <v>38</v>
      </c>
      <c r="F10" s="3" t="s">
        <v>4013</v>
      </c>
      <c r="G10" s="3" t="s">
        <v>4014</v>
      </c>
      <c r="H10" s="3" t="s">
        <v>4015</v>
      </c>
      <c r="I10" s="6">
        <v>-0.4995</v>
      </c>
      <c r="J10" s="3" t="s">
        <v>4016</v>
      </c>
      <c r="K10" s="3" t="s">
        <v>2501</v>
      </c>
    </row>
    <row r="11" spans="1:14" x14ac:dyDescent="0.25">
      <c r="A11">
        <v>10</v>
      </c>
      <c r="B11" s="2" t="s">
        <v>969</v>
      </c>
      <c r="C11" s="2" t="s">
        <v>19</v>
      </c>
      <c r="D11" s="2" t="s">
        <v>970</v>
      </c>
      <c r="E11" s="3" t="s">
        <v>38</v>
      </c>
      <c r="F11" s="3" t="s">
        <v>4017</v>
      </c>
      <c r="G11" s="3" t="s">
        <v>4018</v>
      </c>
      <c r="H11" s="3" t="s">
        <v>4019</v>
      </c>
      <c r="I11" s="6">
        <v>-0.54530000000000001</v>
      </c>
      <c r="J11" s="3" t="s">
        <v>4020</v>
      </c>
      <c r="K11" s="3" t="s">
        <v>4021</v>
      </c>
    </row>
    <row r="12" spans="1:14" x14ac:dyDescent="0.25">
      <c r="A12">
        <v>11</v>
      </c>
      <c r="B12" s="2" t="s">
        <v>3438</v>
      </c>
      <c r="C12" s="2" t="s">
        <v>15</v>
      </c>
      <c r="D12" s="2" t="s">
        <v>3439</v>
      </c>
      <c r="E12" s="3" t="s">
        <v>43</v>
      </c>
      <c r="F12" s="3" t="s">
        <v>4022</v>
      </c>
      <c r="G12" s="3" t="s">
        <v>4023</v>
      </c>
      <c r="H12" s="3" t="s">
        <v>4024</v>
      </c>
      <c r="I12" s="6">
        <v>0.3165</v>
      </c>
      <c r="J12" s="3" t="s">
        <v>4025</v>
      </c>
      <c r="K12" s="3" t="s">
        <v>4026</v>
      </c>
    </row>
    <row r="13" spans="1:14" x14ac:dyDescent="0.25">
      <c r="A13">
        <v>12</v>
      </c>
      <c r="B13" s="2" t="s">
        <v>4027</v>
      </c>
      <c r="C13" s="2" t="s">
        <v>8</v>
      </c>
      <c r="D13" s="2" t="s">
        <v>4028</v>
      </c>
      <c r="E13" s="3" t="s">
        <v>52</v>
      </c>
      <c r="F13" s="3" t="s">
        <v>4029</v>
      </c>
      <c r="G13" s="3" t="s">
        <v>4030</v>
      </c>
      <c r="H13" s="3" t="s">
        <v>4031</v>
      </c>
      <c r="I13" s="6">
        <v>-0.65110000000000001</v>
      </c>
      <c r="J13" s="3" t="s">
        <v>4032</v>
      </c>
      <c r="K13" s="3" t="s">
        <v>1508</v>
      </c>
    </row>
    <row r="14" spans="1:14" x14ac:dyDescent="0.25">
      <c r="A14">
        <v>13</v>
      </c>
      <c r="B14" s="2" t="s">
        <v>4033</v>
      </c>
      <c r="C14" s="2" t="s">
        <v>917</v>
      </c>
      <c r="D14" s="2" t="s">
        <v>4034</v>
      </c>
      <c r="E14" s="3" t="s">
        <v>52</v>
      </c>
      <c r="F14" s="3" t="s">
        <v>4035</v>
      </c>
      <c r="G14" s="3" t="s">
        <v>4036</v>
      </c>
      <c r="H14" s="3" t="s">
        <v>4037</v>
      </c>
      <c r="I14" s="6">
        <v>-0.1082</v>
      </c>
      <c r="J14" s="3" t="s">
        <v>4038</v>
      </c>
      <c r="K14" s="3" t="s">
        <v>1636</v>
      </c>
    </row>
    <row r="15" spans="1:14" x14ac:dyDescent="0.25">
      <c r="A15">
        <v>14</v>
      </c>
      <c r="B15" s="2" t="s">
        <v>187</v>
      </c>
      <c r="C15" s="2" t="s">
        <v>19</v>
      </c>
      <c r="D15" s="2" t="s">
        <v>188</v>
      </c>
      <c r="E15" s="3" t="s">
        <v>57</v>
      </c>
      <c r="F15" s="3" t="s">
        <v>4039</v>
      </c>
      <c r="G15" s="3" t="s">
        <v>1240</v>
      </c>
      <c r="H15" s="3" t="s">
        <v>4040</v>
      </c>
      <c r="I15" s="6">
        <v>-0.2369</v>
      </c>
      <c r="J15" s="3" t="s">
        <v>4041</v>
      </c>
      <c r="K15" s="3" t="s">
        <v>4042</v>
      </c>
    </row>
    <row r="16" spans="1:14" x14ac:dyDescent="0.25">
      <c r="A16">
        <v>15</v>
      </c>
      <c r="B16" s="2" t="s">
        <v>3474</v>
      </c>
      <c r="C16" s="2" t="s">
        <v>101</v>
      </c>
      <c r="D16" s="2" t="s">
        <v>3475</v>
      </c>
      <c r="E16" s="3" t="s">
        <v>57</v>
      </c>
      <c r="F16" s="3" t="s">
        <v>4043</v>
      </c>
      <c r="G16" s="3" t="s">
        <v>4044</v>
      </c>
      <c r="H16" s="3" t="s">
        <v>4045</v>
      </c>
      <c r="I16" s="6">
        <v>-0.27810000000000001</v>
      </c>
      <c r="J16" s="3" t="s">
        <v>4046</v>
      </c>
      <c r="K16" s="3" t="s">
        <v>4047</v>
      </c>
    </row>
    <row r="17" spans="1:13" x14ac:dyDescent="0.25">
      <c r="A17">
        <v>16</v>
      </c>
      <c r="B17" s="2" t="s">
        <v>4048</v>
      </c>
      <c r="C17" s="2" t="s">
        <v>1372</v>
      </c>
      <c r="D17" s="2" t="s">
        <v>4049</v>
      </c>
      <c r="E17" s="3" t="s">
        <v>72</v>
      </c>
      <c r="F17" s="3" t="s">
        <v>4050</v>
      </c>
      <c r="G17" s="3" t="s">
        <v>4051</v>
      </c>
      <c r="H17" s="3" t="s">
        <v>4052</v>
      </c>
      <c r="I17" s="6">
        <v>0.253</v>
      </c>
      <c r="J17" s="3" t="s">
        <v>4053</v>
      </c>
      <c r="K17" s="3" t="s">
        <v>1500</v>
      </c>
    </row>
    <row r="18" spans="1:13" x14ac:dyDescent="0.25">
      <c r="A18">
        <v>17</v>
      </c>
      <c r="B18" s="2" t="s">
        <v>4054</v>
      </c>
      <c r="C18" s="2" t="s">
        <v>144</v>
      </c>
      <c r="D18" s="2" t="s">
        <v>4055</v>
      </c>
      <c r="E18" s="3" t="s">
        <v>83</v>
      </c>
      <c r="F18" s="3" t="s">
        <v>4056</v>
      </c>
      <c r="G18" s="3" t="s">
        <v>2687</v>
      </c>
      <c r="H18" s="3" t="s">
        <v>4057</v>
      </c>
      <c r="I18" s="6">
        <v>0.1094</v>
      </c>
      <c r="J18" s="3" t="s">
        <v>4058</v>
      </c>
      <c r="K18" s="3" t="s">
        <v>1508</v>
      </c>
    </row>
    <row r="19" spans="1:13" x14ac:dyDescent="0.25">
      <c r="A19">
        <v>18</v>
      </c>
      <c r="B19" s="2" t="s">
        <v>4059</v>
      </c>
      <c r="C19" s="2" t="s">
        <v>8</v>
      </c>
      <c r="D19" s="2" t="s">
        <v>4060</v>
      </c>
      <c r="E19" s="3" t="s">
        <v>83</v>
      </c>
      <c r="F19" s="3" t="s">
        <v>1934</v>
      </c>
      <c r="G19" s="3" t="s">
        <v>4061</v>
      </c>
      <c r="H19" s="3" t="s">
        <v>4062</v>
      </c>
      <c r="I19" s="6">
        <v>-0.78410000000000002</v>
      </c>
      <c r="J19" s="3" t="s">
        <v>4063</v>
      </c>
      <c r="K19" s="3" t="s">
        <v>2679</v>
      </c>
    </row>
    <row r="20" spans="1:13" x14ac:dyDescent="0.25">
      <c r="A20">
        <v>19</v>
      </c>
      <c r="B20" s="2" t="s">
        <v>2902</v>
      </c>
      <c r="C20" s="2" t="s">
        <v>101</v>
      </c>
      <c r="D20" s="2" t="s">
        <v>2903</v>
      </c>
      <c r="E20" s="3" t="s">
        <v>83</v>
      </c>
      <c r="F20" s="3" t="s">
        <v>2101</v>
      </c>
      <c r="G20" s="3" t="s">
        <v>3695</v>
      </c>
      <c r="H20" s="3" t="s">
        <v>4064</v>
      </c>
      <c r="I20" s="6">
        <v>-0.25440000000000002</v>
      </c>
      <c r="J20" s="3" t="s">
        <v>4066</v>
      </c>
      <c r="K20" s="3" t="s">
        <v>4067</v>
      </c>
    </row>
    <row r="21" spans="1:13" x14ac:dyDescent="0.25">
      <c r="A21">
        <v>20</v>
      </c>
      <c r="B21" s="2" t="s">
        <v>4068</v>
      </c>
      <c r="C21" s="2" t="s">
        <v>8</v>
      </c>
      <c r="D21" s="2" t="s">
        <v>276</v>
      </c>
      <c r="E21" s="3" t="s">
        <v>97</v>
      </c>
      <c r="F21" s="3" t="s">
        <v>4069</v>
      </c>
      <c r="G21" s="3" t="s">
        <v>4070</v>
      </c>
      <c r="H21" s="3" t="s">
        <v>4071</v>
      </c>
      <c r="I21" s="6">
        <v>-0.51459999999999995</v>
      </c>
      <c r="J21" s="3" t="s">
        <v>4072</v>
      </c>
      <c r="K21" s="3" t="s">
        <v>4073</v>
      </c>
    </row>
    <row r="22" spans="1:13" x14ac:dyDescent="0.25">
      <c r="A22">
        <v>21</v>
      </c>
      <c r="B22" s="2" t="s">
        <v>2259</v>
      </c>
      <c r="C22" s="2" t="s">
        <v>19</v>
      </c>
      <c r="D22" s="2" t="s">
        <v>2260</v>
      </c>
      <c r="E22" s="3" t="s">
        <v>97</v>
      </c>
      <c r="F22" s="3" t="s">
        <v>1847</v>
      </c>
      <c r="G22" s="3" t="s">
        <v>2262</v>
      </c>
      <c r="H22" s="3" t="s">
        <v>3806</v>
      </c>
      <c r="I22" s="6">
        <v>-0.38969999999999999</v>
      </c>
      <c r="J22" s="3" t="s">
        <v>4074</v>
      </c>
      <c r="K22" s="3" t="s">
        <v>3463</v>
      </c>
    </row>
    <row r="23" spans="1:13" x14ac:dyDescent="0.25">
      <c r="A23">
        <v>22</v>
      </c>
      <c r="B23" s="2" t="s">
        <v>4075</v>
      </c>
      <c r="C23" s="2" t="s">
        <v>1372</v>
      </c>
      <c r="D23" s="2" t="s">
        <v>4076</v>
      </c>
      <c r="E23" s="3" t="s">
        <v>103</v>
      </c>
      <c r="F23" s="3" t="s">
        <v>4077</v>
      </c>
      <c r="G23" s="3" t="s">
        <v>1389</v>
      </c>
      <c r="H23" s="3" t="s">
        <v>4078</v>
      </c>
      <c r="I23" s="6">
        <v>-0.22869999999999999</v>
      </c>
      <c r="J23" s="3" t="s">
        <v>4079</v>
      </c>
      <c r="K23" s="3" t="s">
        <v>1610</v>
      </c>
    </row>
    <row r="24" spans="1:13" x14ac:dyDescent="0.25">
      <c r="A24">
        <v>23</v>
      </c>
      <c r="B24" s="2" t="s">
        <v>2829</v>
      </c>
      <c r="C24" s="2" t="s">
        <v>8</v>
      </c>
      <c r="D24" s="2" t="s">
        <v>4080</v>
      </c>
      <c r="E24" s="3" t="s">
        <v>2546</v>
      </c>
      <c r="F24" s="3" t="s">
        <v>4081</v>
      </c>
      <c r="G24" s="3" t="s">
        <v>3330</v>
      </c>
      <c r="H24" s="3" t="s">
        <v>304</v>
      </c>
      <c r="I24" s="6">
        <v>0.45300000000000001</v>
      </c>
      <c r="J24" s="3" t="s">
        <v>4082</v>
      </c>
      <c r="K24" s="3" t="s">
        <v>3715</v>
      </c>
    </row>
    <row r="25" spans="1:13" x14ac:dyDescent="0.25">
      <c r="A25">
        <v>24</v>
      </c>
      <c r="B25" s="2" t="s">
        <v>2891</v>
      </c>
      <c r="C25" s="2" t="s">
        <v>917</v>
      </c>
      <c r="D25" s="2" t="s">
        <v>1376</v>
      </c>
      <c r="E25" s="3" t="s">
        <v>117</v>
      </c>
      <c r="F25" s="3" t="s">
        <v>4083</v>
      </c>
      <c r="G25" s="3" t="s">
        <v>79</v>
      </c>
      <c r="H25" s="3" t="s">
        <v>4084</v>
      </c>
      <c r="I25" s="6">
        <v>-5.6599999999999998E-2</v>
      </c>
      <c r="J25" s="3" t="s">
        <v>4085</v>
      </c>
      <c r="K25" s="3" t="s">
        <v>4086</v>
      </c>
    </row>
    <row r="26" spans="1:13" x14ac:dyDescent="0.25">
      <c r="A26">
        <v>25</v>
      </c>
      <c r="B26" s="2" t="s">
        <v>4087</v>
      </c>
      <c r="C26" s="2" t="s">
        <v>19</v>
      </c>
      <c r="D26" s="2" t="s">
        <v>201</v>
      </c>
      <c r="E26" s="3" t="s">
        <v>130</v>
      </c>
      <c r="F26" s="3" t="s">
        <v>4088</v>
      </c>
      <c r="G26" s="3" t="s">
        <v>4089</v>
      </c>
      <c r="H26" s="3" t="s">
        <v>435</v>
      </c>
      <c r="I26" s="6">
        <v>-0.3</v>
      </c>
      <c r="J26" s="3" t="s">
        <v>4090</v>
      </c>
      <c r="K26" s="3" t="s">
        <v>1583</v>
      </c>
    </row>
    <row r="27" spans="1:13" x14ac:dyDescent="0.25">
      <c r="A27">
        <v>26</v>
      </c>
      <c r="B27" s="2" t="s">
        <v>4091</v>
      </c>
      <c r="C27" s="2" t="s">
        <v>4092</v>
      </c>
      <c r="D27" s="2" t="s">
        <v>4093</v>
      </c>
      <c r="E27" s="3" t="s">
        <v>136</v>
      </c>
      <c r="F27" s="3" t="s">
        <v>3787</v>
      </c>
      <c r="G27" s="3" t="s">
        <v>4094</v>
      </c>
      <c r="H27" s="3" t="s">
        <v>4095</v>
      </c>
      <c r="I27" s="6">
        <v>-0.31630000000000003</v>
      </c>
      <c r="J27" s="3" t="s">
        <v>4096</v>
      </c>
      <c r="K27" s="3" t="s">
        <v>4097</v>
      </c>
    </row>
    <row r="28" spans="1:13" x14ac:dyDescent="0.25">
      <c r="A28">
        <v>27</v>
      </c>
      <c r="B28" s="2" t="s">
        <v>417</v>
      </c>
      <c r="C28" s="2" t="s">
        <v>15</v>
      </c>
      <c r="D28" s="2" t="s">
        <v>4098</v>
      </c>
      <c r="E28" s="3" t="s">
        <v>161</v>
      </c>
      <c r="F28" s="3" t="s">
        <v>4099</v>
      </c>
      <c r="G28" s="3" t="s">
        <v>1051</v>
      </c>
      <c r="H28" s="3" t="s">
        <v>4100</v>
      </c>
      <c r="I28" s="6">
        <v>-0.24249999999999999</v>
      </c>
      <c r="J28" s="3" t="s">
        <v>4101</v>
      </c>
      <c r="K28" s="3" t="s">
        <v>1549</v>
      </c>
    </row>
    <row r="29" spans="1:13" x14ac:dyDescent="0.25">
      <c r="A29">
        <v>28</v>
      </c>
      <c r="B29" s="2" t="s">
        <v>2787</v>
      </c>
      <c r="C29" s="2" t="s">
        <v>19</v>
      </c>
      <c r="D29" s="2" t="s">
        <v>2788</v>
      </c>
      <c r="E29" s="3" t="s">
        <v>161</v>
      </c>
      <c r="F29" s="3" t="s">
        <v>4102</v>
      </c>
      <c r="G29" s="3">
        <v>32.25</v>
      </c>
      <c r="H29" s="3" t="s">
        <v>4103</v>
      </c>
      <c r="I29" s="5">
        <f>(H29-G29)/G29</f>
        <v>-0.24341085271317833</v>
      </c>
      <c r="J29" s="3" t="s">
        <v>4104</v>
      </c>
      <c r="K29" s="3" t="s">
        <v>4105</v>
      </c>
      <c r="M29" t="s">
        <v>7239</v>
      </c>
    </row>
    <row r="30" spans="1:13" x14ac:dyDescent="0.25">
      <c r="A30">
        <v>29</v>
      </c>
      <c r="B30" s="2" t="s">
        <v>4106</v>
      </c>
      <c r="C30" s="2" t="s">
        <v>1180</v>
      </c>
      <c r="D30" s="2" t="s">
        <v>4107</v>
      </c>
      <c r="E30" s="3" t="s">
        <v>184</v>
      </c>
      <c r="F30" s="3" t="s">
        <v>4108</v>
      </c>
      <c r="G30" s="3" t="s">
        <v>3687</v>
      </c>
      <c r="H30" s="3" t="s">
        <v>4109</v>
      </c>
      <c r="I30" s="6">
        <v>-0.36880000000000002</v>
      </c>
      <c r="J30" s="3" t="s">
        <v>4110</v>
      </c>
      <c r="K30" s="3" t="s">
        <v>2227</v>
      </c>
    </row>
    <row r="31" spans="1:13" x14ac:dyDescent="0.25">
      <c r="A31">
        <v>30</v>
      </c>
      <c r="B31" s="2" t="s">
        <v>4111</v>
      </c>
      <c r="C31" s="2" t="s">
        <v>101</v>
      </c>
      <c r="D31" s="2" t="s">
        <v>4112</v>
      </c>
      <c r="E31" s="3" t="s">
        <v>184</v>
      </c>
      <c r="F31" s="3" t="s">
        <v>4113</v>
      </c>
      <c r="G31" s="3" t="s">
        <v>4114</v>
      </c>
      <c r="H31" s="3" t="s">
        <v>2463</v>
      </c>
      <c r="I31" s="6">
        <v>-2.4199999999999999E-2</v>
      </c>
      <c r="J31" s="3" t="s">
        <v>4115</v>
      </c>
      <c r="K31" s="3" t="s">
        <v>1514</v>
      </c>
    </row>
    <row r="32" spans="1:13" x14ac:dyDescent="0.25">
      <c r="A32">
        <v>31</v>
      </c>
      <c r="B32" s="2" t="s">
        <v>1095</v>
      </c>
      <c r="C32" s="2" t="s">
        <v>19</v>
      </c>
      <c r="D32" s="2" t="s">
        <v>1096</v>
      </c>
      <c r="E32" s="3" t="s">
        <v>189</v>
      </c>
      <c r="F32" s="3" t="s">
        <v>4116</v>
      </c>
      <c r="G32" s="3" t="s">
        <v>4117</v>
      </c>
      <c r="H32" s="3" t="s">
        <v>4118</v>
      </c>
      <c r="I32" s="6">
        <v>8.5599999999999996E-2</v>
      </c>
      <c r="J32" s="3" t="s">
        <v>4119</v>
      </c>
      <c r="K32" s="3" t="s">
        <v>4120</v>
      </c>
    </row>
    <row r="33" spans="1:13" x14ac:dyDescent="0.25">
      <c r="A33">
        <v>32</v>
      </c>
      <c r="B33" s="2" t="s">
        <v>916</v>
      </c>
      <c r="C33" s="2" t="s">
        <v>917</v>
      </c>
      <c r="D33" s="2" t="s">
        <v>918</v>
      </c>
      <c r="E33" s="3" t="s">
        <v>202</v>
      </c>
      <c r="F33" s="3" t="s">
        <v>2093</v>
      </c>
      <c r="G33" s="3" t="s">
        <v>4121</v>
      </c>
      <c r="H33" s="3" t="s">
        <v>4122</v>
      </c>
      <c r="I33" s="6">
        <v>-0.1996</v>
      </c>
      <c r="J33" s="3" t="s">
        <v>4123</v>
      </c>
      <c r="K33" s="3" t="s">
        <v>4124</v>
      </c>
    </row>
    <row r="34" spans="1:13" x14ac:dyDescent="0.25">
      <c r="A34">
        <v>33</v>
      </c>
      <c r="B34" s="2" t="s">
        <v>651</v>
      </c>
      <c r="C34" s="2" t="s">
        <v>134</v>
      </c>
      <c r="D34" s="2" t="s">
        <v>652</v>
      </c>
      <c r="E34" s="3" t="s">
        <v>202</v>
      </c>
      <c r="F34" s="3" t="s">
        <v>4125</v>
      </c>
      <c r="G34" s="3" t="s">
        <v>4126</v>
      </c>
      <c r="H34" s="3" t="s">
        <v>4127</v>
      </c>
      <c r="I34" s="6">
        <v>-0.10829999999999999</v>
      </c>
      <c r="J34" s="3" t="s">
        <v>4128</v>
      </c>
      <c r="K34" s="3" t="s">
        <v>4129</v>
      </c>
    </row>
    <row r="35" spans="1:13" x14ac:dyDescent="0.25">
      <c r="A35">
        <v>34</v>
      </c>
      <c r="B35" s="2" t="s">
        <v>999</v>
      </c>
      <c r="C35" s="2" t="s">
        <v>11</v>
      </c>
      <c r="D35" s="2" t="s">
        <v>1000</v>
      </c>
      <c r="E35" s="3" t="s">
        <v>202</v>
      </c>
      <c r="F35" s="3" t="s">
        <v>4130</v>
      </c>
      <c r="G35" s="3" t="s">
        <v>4131</v>
      </c>
      <c r="H35" s="3" t="s">
        <v>2283</v>
      </c>
      <c r="I35" s="6">
        <v>-0.69820000000000004</v>
      </c>
      <c r="J35" s="3" t="s">
        <v>4132</v>
      </c>
      <c r="K35" s="3" t="s">
        <v>4133</v>
      </c>
      <c r="M35" t="s">
        <v>7243</v>
      </c>
    </row>
    <row r="36" spans="1:13" x14ac:dyDescent="0.25">
      <c r="A36">
        <v>35</v>
      </c>
      <c r="B36" s="2" t="s">
        <v>1138</v>
      </c>
      <c r="C36" s="2" t="s">
        <v>8</v>
      </c>
      <c r="D36" s="2" t="s">
        <v>2264</v>
      </c>
      <c r="E36" s="3" t="s">
        <v>202</v>
      </c>
      <c r="F36" s="3" t="s">
        <v>4134</v>
      </c>
      <c r="G36" s="3" t="s">
        <v>3748</v>
      </c>
      <c r="H36" s="3" t="s">
        <v>4135</v>
      </c>
      <c r="I36" s="6">
        <v>-0.80579999999999996</v>
      </c>
      <c r="J36" s="3" t="s">
        <v>4136</v>
      </c>
      <c r="K36" s="3" t="s">
        <v>4137</v>
      </c>
      <c r="M36" t="s">
        <v>7242</v>
      </c>
    </row>
    <row r="37" spans="1:13" x14ac:dyDescent="0.25">
      <c r="A37">
        <v>36</v>
      </c>
      <c r="B37" s="2" t="s">
        <v>106</v>
      </c>
      <c r="C37" s="2" t="s">
        <v>19</v>
      </c>
      <c r="D37" s="2" t="s">
        <v>107</v>
      </c>
      <c r="E37" s="3" t="s">
        <v>218</v>
      </c>
      <c r="F37" s="3" t="s">
        <v>4138</v>
      </c>
      <c r="G37" s="3" t="s">
        <v>157</v>
      </c>
      <c r="H37" s="3" t="s">
        <v>4139</v>
      </c>
      <c r="I37" s="6">
        <v>-0.4</v>
      </c>
      <c r="J37" s="3" t="s">
        <v>4141</v>
      </c>
      <c r="K37" s="3" t="s">
        <v>4142</v>
      </c>
    </row>
    <row r="38" spans="1:13" x14ac:dyDescent="0.25">
      <c r="A38">
        <v>37</v>
      </c>
      <c r="B38" s="2" t="s">
        <v>2301</v>
      </c>
      <c r="C38" s="2" t="s">
        <v>19</v>
      </c>
      <c r="D38" s="2" t="s">
        <v>2302</v>
      </c>
      <c r="E38" s="3" t="s">
        <v>224</v>
      </c>
      <c r="F38" s="3" t="s">
        <v>4143</v>
      </c>
      <c r="G38" s="3" t="s">
        <v>4144</v>
      </c>
      <c r="H38" s="3" t="s">
        <v>4145</v>
      </c>
      <c r="I38" s="6">
        <v>-9.9000000000000005E-2</v>
      </c>
      <c r="J38" s="3" t="s">
        <v>4146</v>
      </c>
      <c r="K38" s="3" t="s">
        <v>4147</v>
      </c>
    </row>
    <row r="39" spans="1:13" x14ac:dyDescent="0.25">
      <c r="A39">
        <v>38</v>
      </c>
      <c r="B39" s="2" t="s">
        <v>317</v>
      </c>
      <c r="C39" s="2" t="s">
        <v>8</v>
      </c>
      <c r="D39" s="2" t="s">
        <v>318</v>
      </c>
      <c r="E39" s="3" t="s">
        <v>224</v>
      </c>
      <c r="F39" s="3" t="s">
        <v>1703</v>
      </c>
      <c r="G39" s="3" t="s">
        <v>4148</v>
      </c>
      <c r="H39" s="3" t="s">
        <v>4149</v>
      </c>
      <c r="I39" s="6">
        <v>-0.2339</v>
      </c>
      <c r="J39" s="3" t="s">
        <v>4150</v>
      </c>
      <c r="K39" s="3" t="s">
        <v>2046</v>
      </c>
    </row>
    <row r="40" spans="1:13" x14ac:dyDescent="0.25">
      <c r="A40">
        <v>39</v>
      </c>
      <c r="B40" s="2" t="s">
        <v>66</v>
      </c>
      <c r="C40" s="2" t="s">
        <v>8</v>
      </c>
      <c r="D40" s="2" t="s">
        <v>67</v>
      </c>
      <c r="E40" s="3" t="s">
        <v>224</v>
      </c>
      <c r="F40" s="3" t="s">
        <v>4151</v>
      </c>
      <c r="G40" s="3" t="s">
        <v>4152</v>
      </c>
      <c r="H40" s="3" t="s">
        <v>4153</v>
      </c>
      <c r="I40" s="6">
        <v>-0.26729999999999998</v>
      </c>
      <c r="J40" s="3" t="s">
        <v>4154</v>
      </c>
      <c r="K40" s="3" t="s">
        <v>1488</v>
      </c>
    </row>
    <row r="41" spans="1:13" x14ac:dyDescent="0.25">
      <c r="A41">
        <v>40</v>
      </c>
      <c r="B41" s="2" t="s">
        <v>1164</v>
      </c>
      <c r="C41" s="2" t="s">
        <v>150</v>
      </c>
      <c r="D41" s="2" t="s">
        <v>3219</v>
      </c>
      <c r="E41" s="3" t="s">
        <v>224</v>
      </c>
      <c r="F41" s="3" t="s">
        <v>1661</v>
      </c>
      <c r="G41" s="3" t="s">
        <v>4155</v>
      </c>
      <c r="H41" s="3" t="s">
        <v>4156</v>
      </c>
      <c r="I41" s="6">
        <v>-0.35720000000000002</v>
      </c>
      <c r="J41" s="3" t="s">
        <v>4157</v>
      </c>
      <c r="K41" s="3" t="s">
        <v>3717</v>
      </c>
    </row>
    <row r="42" spans="1:13" x14ac:dyDescent="0.25">
      <c r="A42">
        <v>41</v>
      </c>
      <c r="B42" s="2" t="s">
        <v>561</v>
      </c>
      <c r="C42" s="2" t="s">
        <v>8</v>
      </c>
      <c r="D42" s="2" t="s">
        <v>562</v>
      </c>
      <c r="E42" s="3" t="s">
        <v>224</v>
      </c>
      <c r="F42" s="3" t="s">
        <v>4158</v>
      </c>
      <c r="G42" s="3" t="s">
        <v>4159</v>
      </c>
      <c r="H42" s="3" t="s">
        <v>2720</v>
      </c>
      <c r="I42" s="6">
        <v>-0.36059999999999998</v>
      </c>
      <c r="J42" s="3" t="s">
        <v>4160</v>
      </c>
      <c r="K42" s="3" t="s">
        <v>4161</v>
      </c>
    </row>
    <row r="43" spans="1:13" x14ac:dyDescent="0.25">
      <c r="A43">
        <v>42</v>
      </c>
      <c r="B43" s="2" t="s">
        <v>4162</v>
      </c>
      <c r="C43" s="2" t="s">
        <v>19</v>
      </c>
      <c r="D43" s="2" t="s">
        <v>692</v>
      </c>
      <c r="E43" s="3" t="s">
        <v>224</v>
      </c>
      <c r="F43" s="3" t="s">
        <v>4163</v>
      </c>
      <c r="G43" s="3" t="s">
        <v>4164</v>
      </c>
      <c r="H43" s="3" t="s">
        <v>4165</v>
      </c>
      <c r="I43" s="6">
        <v>-0.1961</v>
      </c>
      <c r="J43" s="3" t="s">
        <v>4166</v>
      </c>
      <c r="K43" s="3" t="s">
        <v>1500</v>
      </c>
    </row>
    <row r="44" spans="1:13" x14ac:dyDescent="0.25">
      <c r="A44">
        <v>43</v>
      </c>
      <c r="B44" s="2" t="s">
        <v>830</v>
      </c>
      <c r="C44" s="2" t="s">
        <v>8</v>
      </c>
      <c r="D44" s="2" t="s">
        <v>831</v>
      </c>
      <c r="E44" s="3" t="s">
        <v>224</v>
      </c>
      <c r="F44" s="3" t="s">
        <v>4167</v>
      </c>
      <c r="G44" s="3" t="s">
        <v>4168</v>
      </c>
      <c r="H44" s="3" t="s">
        <v>4169</v>
      </c>
      <c r="I44" s="6">
        <v>-0.48630000000000001</v>
      </c>
      <c r="J44" s="3" t="s">
        <v>4170</v>
      </c>
      <c r="K44" s="3" t="s">
        <v>1893</v>
      </c>
    </row>
    <row r="45" spans="1:13" x14ac:dyDescent="0.25">
      <c r="A45">
        <v>44</v>
      </c>
      <c r="B45" s="2" t="s">
        <v>4171</v>
      </c>
      <c r="C45" s="2" t="s">
        <v>144</v>
      </c>
      <c r="D45" s="2" t="s">
        <v>4172</v>
      </c>
      <c r="E45" s="3" t="s">
        <v>248</v>
      </c>
      <c r="F45" s="3" t="s">
        <v>1925</v>
      </c>
      <c r="G45" s="3">
        <v>16.190000000000001</v>
      </c>
      <c r="H45" s="3" t="s">
        <v>4174</v>
      </c>
      <c r="I45" s="5">
        <f>(H45-G45)/G45</f>
        <v>-0.21605929586164305</v>
      </c>
      <c r="J45" s="3" t="s">
        <v>4175</v>
      </c>
      <c r="K45" s="3" t="s">
        <v>1993</v>
      </c>
      <c r="M45" t="s">
        <v>7240</v>
      </c>
    </row>
    <row r="46" spans="1:13" x14ac:dyDescent="0.25">
      <c r="A46">
        <v>45</v>
      </c>
      <c r="B46" s="2" t="s">
        <v>2927</v>
      </c>
      <c r="C46" s="2" t="s">
        <v>8</v>
      </c>
      <c r="D46" s="2" t="s">
        <v>2928</v>
      </c>
      <c r="E46" s="3" t="s">
        <v>248</v>
      </c>
      <c r="F46" s="3" t="s">
        <v>4176</v>
      </c>
      <c r="G46" s="3" t="s">
        <v>4177</v>
      </c>
      <c r="H46" s="3" t="s">
        <v>4178</v>
      </c>
      <c r="I46" s="6">
        <v>-0.27960000000000002</v>
      </c>
      <c r="J46" s="3" t="s">
        <v>4179</v>
      </c>
      <c r="K46" s="3" t="s">
        <v>1598</v>
      </c>
    </row>
    <row r="47" spans="1:13" x14ac:dyDescent="0.25">
      <c r="A47">
        <v>46</v>
      </c>
      <c r="B47" s="2" t="s">
        <v>2306</v>
      </c>
      <c r="C47" s="2" t="s">
        <v>101</v>
      </c>
      <c r="D47" s="2" t="s">
        <v>979</v>
      </c>
      <c r="E47" s="3" t="s">
        <v>248</v>
      </c>
      <c r="F47" s="3" t="s">
        <v>4180</v>
      </c>
      <c r="G47" s="3" t="s">
        <v>4181</v>
      </c>
      <c r="H47" s="3" t="s">
        <v>4182</v>
      </c>
      <c r="I47" s="6">
        <v>-0.18959999999999999</v>
      </c>
      <c r="J47" s="3" t="s">
        <v>4183</v>
      </c>
      <c r="K47" s="3" t="s">
        <v>1535</v>
      </c>
    </row>
    <row r="48" spans="1:13" x14ac:dyDescent="0.25">
      <c r="A48">
        <v>47</v>
      </c>
      <c r="B48" s="2" t="s">
        <v>4184</v>
      </c>
      <c r="C48" s="2" t="s">
        <v>19</v>
      </c>
      <c r="D48" s="2" t="s">
        <v>4185</v>
      </c>
      <c r="E48" s="3" t="s">
        <v>248</v>
      </c>
      <c r="F48" s="3" t="s">
        <v>4186</v>
      </c>
      <c r="G48" s="3" t="s">
        <v>4187</v>
      </c>
      <c r="H48" s="3" t="s">
        <v>4188</v>
      </c>
      <c r="I48" s="6">
        <v>-0.29170000000000001</v>
      </c>
      <c r="J48" s="3" t="s">
        <v>4189</v>
      </c>
      <c r="K48" s="3" t="s">
        <v>2048</v>
      </c>
    </row>
    <row r="49" spans="1:13" x14ac:dyDescent="0.25">
      <c r="A49">
        <v>48</v>
      </c>
      <c r="B49" s="2" t="s">
        <v>474</v>
      </c>
      <c r="C49" s="2" t="s">
        <v>19</v>
      </c>
      <c r="D49" s="2" t="s">
        <v>475</v>
      </c>
      <c r="E49" s="3" t="s">
        <v>248</v>
      </c>
      <c r="F49" s="3" t="s">
        <v>3291</v>
      </c>
      <c r="G49" s="3">
        <v>60.25</v>
      </c>
      <c r="H49" s="3">
        <v>47</v>
      </c>
      <c r="I49" s="5">
        <f>(H49-G49)/G49</f>
        <v>-0.21991701244813278</v>
      </c>
      <c r="J49" s="3" t="s">
        <v>4190</v>
      </c>
      <c r="K49" s="3" t="s">
        <v>4191</v>
      </c>
      <c r="M49" t="s">
        <v>7241</v>
      </c>
    </row>
    <row r="50" spans="1:13" x14ac:dyDescent="0.25">
      <c r="A50">
        <v>49</v>
      </c>
      <c r="B50" s="2" t="s">
        <v>4192</v>
      </c>
      <c r="C50" s="2" t="s">
        <v>36</v>
      </c>
      <c r="D50" s="2" t="s">
        <v>1214</v>
      </c>
      <c r="E50" s="3" t="s">
        <v>257</v>
      </c>
      <c r="F50" s="3" t="s">
        <v>4193</v>
      </c>
      <c r="G50" s="3" t="s">
        <v>4194</v>
      </c>
      <c r="H50" s="3" t="s">
        <v>4195</v>
      </c>
      <c r="I50" s="6">
        <v>0.1799</v>
      </c>
      <c r="J50" s="3" t="s">
        <v>4196</v>
      </c>
      <c r="K50" s="3" t="s">
        <v>1604</v>
      </c>
    </row>
    <row r="51" spans="1:13" x14ac:dyDescent="0.25">
      <c r="A51">
        <v>50</v>
      </c>
      <c r="B51" s="2" t="s">
        <v>3902</v>
      </c>
      <c r="C51" s="2" t="s">
        <v>101</v>
      </c>
      <c r="D51" s="2" t="s">
        <v>3903</v>
      </c>
      <c r="E51" s="3" t="s">
        <v>257</v>
      </c>
      <c r="F51" s="3" t="s">
        <v>4197</v>
      </c>
      <c r="G51" s="3" t="s">
        <v>4198</v>
      </c>
      <c r="H51" s="3" t="s">
        <v>4199</v>
      </c>
      <c r="I51" s="6">
        <v>-0.41439999999999999</v>
      </c>
      <c r="J51" s="3" t="s">
        <v>4200</v>
      </c>
      <c r="K51" s="3" t="s">
        <v>4201</v>
      </c>
    </row>
    <row r="52" spans="1:13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</row>
    <row r="53" spans="1:13" x14ac:dyDescent="0.25">
      <c r="B53" s="2"/>
      <c r="C53" s="2"/>
      <c r="D53" s="2"/>
      <c r="E53" s="3"/>
      <c r="F53" s="3"/>
      <c r="G53" s="3"/>
      <c r="H53" s="3"/>
      <c r="I53" s="3"/>
      <c r="J53" s="3"/>
      <c r="K53" s="3"/>
    </row>
    <row r="54" spans="1:13" x14ac:dyDescent="0.25">
      <c r="B54" s="2"/>
      <c r="C54" s="2"/>
      <c r="D54" s="2"/>
      <c r="E54" s="3"/>
      <c r="F54" s="3"/>
      <c r="G54" s="3"/>
      <c r="H54" s="3"/>
      <c r="I54" s="3"/>
      <c r="J54" s="3"/>
      <c r="K54" s="3"/>
    </row>
    <row r="55" spans="1:13" x14ac:dyDescent="0.25">
      <c r="B55" s="2"/>
      <c r="C55" s="2"/>
      <c r="D55" s="2"/>
      <c r="E55" s="3"/>
      <c r="F55" s="3"/>
      <c r="G55" s="3"/>
      <c r="H55" s="3"/>
      <c r="I55" s="3"/>
      <c r="J55" s="3"/>
      <c r="K55" s="3"/>
    </row>
    <row r="56" spans="1:13" x14ac:dyDescent="0.25">
      <c r="B56" s="2" t="s">
        <v>4202</v>
      </c>
      <c r="C56" s="2" t="s">
        <v>19</v>
      </c>
      <c r="D56" s="2" t="s">
        <v>4203</v>
      </c>
      <c r="E56" s="3" t="s">
        <v>257</v>
      </c>
      <c r="F56" s="3" t="s">
        <v>4204</v>
      </c>
      <c r="G56" s="3" t="s">
        <v>4205</v>
      </c>
      <c r="H56" s="3" t="s">
        <v>4206</v>
      </c>
      <c r="I56" s="3" t="s">
        <v>4207</v>
      </c>
      <c r="J56" s="3" t="s">
        <v>4208</v>
      </c>
      <c r="K56" s="3" t="s">
        <v>4209</v>
      </c>
    </row>
    <row r="57" spans="1:13" x14ac:dyDescent="0.25">
      <c r="B57" s="2" t="s">
        <v>4210</v>
      </c>
      <c r="C57" s="2" t="s">
        <v>8</v>
      </c>
      <c r="D57" s="2" t="s">
        <v>4211</v>
      </c>
      <c r="E57" s="3" t="s">
        <v>257</v>
      </c>
      <c r="F57" s="3" t="s">
        <v>4212</v>
      </c>
      <c r="G57" s="3" t="s">
        <v>4213</v>
      </c>
      <c r="H57" s="3" t="s">
        <v>4214</v>
      </c>
      <c r="I57" s="3" t="s">
        <v>4215</v>
      </c>
      <c r="J57" s="3" t="s">
        <v>4216</v>
      </c>
      <c r="K57" s="3" t="s">
        <v>4217</v>
      </c>
    </row>
    <row r="58" spans="1:13" x14ac:dyDescent="0.25">
      <c r="B58" s="2" t="s">
        <v>4218</v>
      </c>
      <c r="C58" s="2" t="s">
        <v>15</v>
      </c>
      <c r="D58" s="2" t="s">
        <v>4219</v>
      </c>
      <c r="E58" s="3" t="s">
        <v>257</v>
      </c>
      <c r="F58" s="3" t="s">
        <v>4220</v>
      </c>
      <c r="G58" s="3" t="s">
        <v>4221</v>
      </c>
      <c r="H58" s="3" t="s">
        <v>17</v>
      </c>
      <c r="I58" s="3" t="s">
        <v>4222</v>
      </c>
      <c r="J58" s="3" t="s">
        <v>4223</v>
      </c>
      <c r="K58" s="3" t="s">
        <v>1549</v>
      </c>
    </row>
    <row r="59" spans="1:13" x14ac:dyDescent="0.25">
      <c r="B59" s="2" t="s">
        <v>4224</v>
      </c>
      <c r="C59" s="2" t="s">
        <v>19</v>
      </c>
      <c r="D59" s="2" t="s">
        <v>4225</v>
      </c>
      <c r="E59" s="3" t="s">
        <v>257</v>
      </c>
      <c r="F59" s="3" t="s">
        <v>4226</v>
      </c>
      <c r="G59" s="3" t="s">
        <v>4227</v>
      </c>
      <c r="H59" s="3" t="s">
        <v>1447</v>
      </c>
      <c r="I59" s="3" t="s">
        <v>4228</v>
      </c>
      <c r="J59" s="3" t="s">
        <v>4229</v>
      </c>
      <c r="K59" s="3" t="s">
        <v>4230</v>
      </c>
    </row>
    <row r="60" spans="1:13" x14ac:dyDescent="0.25">
      <c r="B60" s="2" t="s">
        <v>750</v>
      </c>
      <c r="C60" s="2" t="s">
        <v>8</v>
      </c>
      <c r="D60" s="2" t="s">
        <v>751</v>
      </c>
      <c r="E60" s="3" t="s">
        <v>257</v>
      </c>
      <c r="F60" s="3" t="s">
        <v>2266</v>
      </c>
      <c r="G60" s="3" t="s">
        <v>4231</v>
      </c>
      <c r="H60" s="3" t="s">
        <v>4232</v>
      </c>
      <c r="I60" s="3" t="s">
        <v>4233</v>
      </c>
      <c r="J60" s="3" t="s">
        <v>4234</v>
      </c>
      <c r="K60" s="3" t="s">
        <v>4235</v>
      </c>
    </row>
    <row r="61" spans="1:13" x14ac:dyDescent="0.25">
      <c r="B61" s="2" t="s">
        <v>4236</v>
      </c>
      <c r="C61" s="2" t="s">
        <v>150</v>
      </c>
      <c r="D61" s="2" t="s">
        <v>3338</v>
      </c>
      <c r="E61" s="3" t="s">
        <v>272</v>
      </c>
      <c r="F61" s="3" t="s">
        <v>4237</v>
      </c>
      <c r="G61" s="3" t="s">
        <v>4238</v>
      </c>
      <c r="H61" s="3" t="s">
        <v>4239</v>
      </c>
      <c r="I61" s="3" t="s">
        <v>4240</v>
      </c>
      <c r="J61" s="3" t="s">
        <v>4241</v>
      </c>
      <c r="K61" s="3" t="s">
        <v>4242</v>
      </c>
    </row>
    <row r="62" spans="1:13" x14ac:dyDescent="0.25">
      <c r="B62" s="2" t="s">
        <v>4243</v>
      </c>
      <c r="C62" s="2" t="s">
        <v>8</v>
      </c>
      <c r="D62" s="2" t="s">
        <v>4244</v>
      </c>
      <c r="E62" s="3" t="s">
        <v>272</v>
      </c>
      <c r="F62" s="3" t="s">
        <v>4245</v>
      </c>
      <c r="G62" s="3" t="s">
        <v>4246</v>
      </c>
      <c r="H62" s="3" t="s">
        <v>4247</v>
      </c>
      <c r="I62" s="3" t="s">
        <v>4248</v>
      </c>
      <c r="J62" s="3" t="s">
        <v>4249</v>
      </c>
      <c r="K62" s="3" t="s">
        <v>1636</v>
      </c>
    </row>
    <row r="63" spans="1:13" x14ac:dyDescent="0.25">
      <c r="B63" s="2" t="s">
        <v>677</v>
      </c>
      <c r="C63" s="2" t="s">
        <v>8</v>
      </c>
      <c r="D63" s="2" t="s">
        <v>678</v>
      </c>
      <c r="E63" s="3" t="s">
        <v>272</v>
      </c>
      <c r="F63" s="3" t="s">
        <v>4250</v>
      </c>
      <c r="G63" s="3" t="s">
        <v>4251</v>
      </c>
      <c r="H63" s="3" t="s">
        <v>2743</v>
      </c>
      <c r="I63" s="3" t="s">
        <v>4252</v>
      </c>
      <c r="J63" s="3" t="s">
        <v>4253</v>
      </c>
      <c r="K63" s="3" t="s">
        <v>4254</v>
      </c>
    </row>
    <row r="64" spans="1:13" x14ac:dyDescent="0.25">
      <c r="B64" s="2" t="s">
        <v>3739</v>
      </c>
      <c r="C64" s="2" t="s">
        <v>144</v>
      </c>
      <c r="D64" s="2" t="s">
        <v>402</v>
      </c>
      <c r="E64" s="3" t="s">
        <v>272</v>
      </c>
      <c r="F64" s="3" t="s">
        <v>4255</v>
      </c>
      <c r="G64" s="3" t="s">
        <v>4256</v>
      </c>
      <c r="H64" s="3" t="s">
        <v>1187</v>
      </c>
      <c r="I64" s="3" t="s">
        <v>4257</v>
      </c>
      <c r="J64" s="3" t="s">
        <v>4258</v>
      </c>
      <c r="K64" s="3" t="s">
        <v>4259</v>
      </c>
    </row>
    <row r="65" spans="2:11" x14ac:dyDescent="0.25">
      <c r="B65" s="2" t="s">
        <v>4260</v>
      </c>
      <c r="C65" s="2" t="s">
        <v>101</v>
      </c>
      <c r="D65" s="2" t="s">
        <v>4261</v>
      </c>
      <c r="E65" s="3" t="s">
        <v>292</v>
      </c>
      <c r="F65" s="3" t="s">
        <v>4262</v>
      </c>
      <c r="G65" s="3" t="s">
        <v>4263</v>
      </c>
      <c r="H65" s="3" t="s">
        <v>4264</v>
      </c>
      <c r="I65" s="3" t="s">
        <v>4265</v>
      </c>
      <c r="J65" s="3" t="s">
        <v>4266</v>
      </c>
      <c r="K65" s="3" t="s">
        <v>1620</v>
      </c>
    </row>
    <row r="66" spans="2:11" x14ac:dyDescent="0.25">
      <c r="B66" s="2" t="s">
        <v>4267</v>
      </c>
      <c r="C66" s="2" t="s">
        <v>19</v>
      </c>
      <c r="D66" s="2" t="s">
        <v>637</v>
      </c>
      <c r="E66" s="3" t="s">
        <v>323</v>
      </c>
      <c r="F66" s="3" t="s">
        <v>4268</v>
      </c>
      <c r="G66" s="3" t="s">
        <v>4269</v>
      </c>
      <c r="H66" s="3" t="s">
        <v>4270</v>
      </c>
      <c r="I66" s="3" t="s">
        <v>4271</v>
      </c>
      <c r="J66" s="3" t="s">
        <v>4272</v>
      </c>
      <c r="K66" s="3" t="s">
        <v>4273</v>
      </c>
    </row>
    <row r="67" spans="2:11" x14ac:dyDescent="0.25">
      <c r="B67" s="2" t="s">
        <v>3526</v>
      </c>
      <c r="C67" s="2" t="s">
        <v>19</v>
      </c>
      <c r="D67" s="2" t="s">
        <v>500</v>
      </c>
      <c r="E67" s="3" t="s">
        <v>323</v>
      </c>
      <c r="F67" s="3" t="s">
        <v>4274</v>
      </c>
      <c r="G67" s="3" t="s">
        <v>4275</v>
      </c>
      <c r="H67" s="3" t="s">
        <v>4276</v>
      </c>
      <c r="I67" s="3" t="s">
        <v>4277</v>
      </c>
      <c r="J67" s="3" t="s">
        <v>4278</v>
      </c>
      <c r="K67" s="3" t="s">
        <v>4279</v>
      </c>
    </row>
    <row r="68" spans="2:11" x14ac:dyDescent="0.25">
      <c r="B68" s="2" t="s">
        <v>270</v>
      </c>
      <c r="C68" s="2" t="s">
        <v>61</v>
      </c>
      <c r="D68" s="2" t="s">
        <v>271</v>
      </c>
      <c r="E68" s="3" t="s">
        <v>323</v>
      </c>
      <c r="F68" s="3" t="s">
        <v>4280</v>
      </c>
      <c r="G68" s="3" t="s">
        <v>4281</v>
      </c>
      <c r="H68" s="3" t="s">
        <v>4282</v>
      </c>
      <c r="I68" s="3" t="s">
        <v>4283</v>
      </c>
      <c r="J68" s="3" t="s">
        <v>4284</v>
      </c>
      <c r="K68" s="3" t="s">
        <v>1488</v>
      </c>
    </row>
    <row r="69" spans="2:11" x14ac:dyDescent="0.25">
      <c r="B69" s="2" t="s">
        <v>4285</v>
      </c>
      <c r="C69" s="2" t="s">
        <v>101</v>
      </c>
      <c r="D69" s="2" t="s">
        <v>4286</v>
      </c>
      <c r="E69" s="3" t="s">
        <v>323</v>
      </c>
      <c r="F69" s="3" t="s">
        <v>4287</v>
      </c>
      <c r="G69" s="3" t="s">
        <v>2887</v>
      </c>
      <c r="H69" s="3" t="s">
        <v>4288</v>
      </c>
      <c r="I69" s="3" t="s">
        <v>4289</v>
      </c>
      <c r="J69" s="3" t="s">
        <v>4290</v>
      </c>
      <c r="K69" s="3" t="s">
        <v>1941</v>
      </c>
    </row>
    <row r="70" spans="2:11" x14ac:dyDescent="0.25">
      <c r="B70" s="2" t="s">
        <v>4291</v>
      </c>
      <c r="C70" s="2" t="s">
        <v>19</v>
      </c>
      <c r="D70" s="2" t="s">
        <v>490</v>
      </c>
      <c r="E70" s="3" t="s">
        <v>323</v>
      </c>
      <c r="F70" s="3" t="s">
        <v>4292</v>
      </c>
      <c r="G70" s="3" t="s">
        <v>4293</v>
      </c>
      <c r="H70" s="3" t="s">
        <v>4294</v>
      </c>
      <c r="I70" s="3" t="s">
        <v>4295</v>
      </c>
      <c r="J70" s="3" t="s">
        <v>4296</v>
      </c>
      <c r="K70" s="3" t="s">
        <v>4297</v>
      </c>
    </row>
    <row r="71" spans="2:11" x14ac:dyDescent="0.25">
      <c r="B71" s="2" t="s">
        <v>332</v>
      </c>
      <c r="C71" s="2" t="s">
        <v>8</v>
      </c>
      <c r="D71" s="2" t="s">
        <v>333</v>
      </c>
      <c r="E71" s="3" t="s">
        <v>323</v>
      </c>
      <c r="F71" s="3" t="s">
        <v>4298</v>
      </c>
      <c r="G71" s="3" t="s">
        <v>4299</v>
      </c>
      <c r="H71" s="3" t="s">
        <v>4300</v>
      </c>
      <c r="I71" s="3" t="s">
        <v>4301</v>
      </c>
      <c r="J71" s="3" t="s">
        <v>4302</v>
      </c>
      <c r="K71" s="3" t="s">
        <v>1630</v>
      </c>
    </row>
    <row r="72" spans="2:11" x14ac:dyDescent="0.25">
      <c r="B72" s="2" t="s">
        <v>2435</v>
      </c>
      <c r="C72" s="2" t="s">
        <v>150</v>
      </c>
      <c r="D72" s="2" t="s">
        <v>2436</v>
      </c>
      <c r="E72" s="3" t="s">
        <v>323</v>
      </c>
      <c r="F72" s="3" t="s">
        <v>4303</v>
      </c>
      <c r="G72" s="3" t="s">
        <v>4304</v>
      </c>
      <c r="H72" s="3" t="s">
        <v>4305</v>
      </c>
      <c r="I72" s="3" t="s">
        <v>4306</v>
      </c>
      <c r="J72" s="3" t="s">
        <v>4307</v>
      </c>
      <c r="K72" s="3" t="s">
        <v>4308</v>
      </c>
    </row>
    <row r="73" spans="2:11" x14ac:dyDescent="0.25">
      <c r="B73" s="2" t="s">
        <v>343</v>
      </c>
      <c r="C73" s="2" t="s">
        <v>19</v>
      </c>
      <c r="D73" s="2" t="s">
        <v>344</v>
      </c>
      <c r="E73" s="3" t="s">
        <v>323</v>
      </c>
      <c r="F73" s="3" t="s">
        <v>1506</v>
      </c>
      <c r="G73" s="3" t="s">
        <v>4309</v>
      </c>
      <c r="H73" s="3" t="s">
        <v>4310</v>
      </c>
      <c r="I73" s="3" t="s">
        <v>4140</v>
      </c>
      <c r="J73" s="3" t="s">
        <v>4311</v>
      </c>
      <c r="K73" s="3" t="s">
        <v>1610</v>
      </c>
    </row>
    <row r="74" spans="2:11" x14ac:dyDescent="0.25">
      <c r="B74" s="2" t="s">
        <v>1343</v>
      </c>
      <c r="C74" s="2" t="s">
        <v>8</v>
      </c>
      <c r="D74" s="2" t="s">
        <v>1344</v>
      </c>
      <c r="E74" s="3" t="s">
        <v>323</v>
      </c>
      <c r="F74" s="3" t="s">
        <v>4312</v>
      </c>
      <c r="G74" s="3" t="s">
        <v>4313</v>
      </c>
      <c r="H74" s="3" t="s">
        <v>4314</v>
      </c>
      <c r="I74" s="3" t="s">
        <v>4315</v>
      </c>
      <c r="J74" s="3" t="s">
        <v>4316</v>
      </c>
      <c r="K74" s="3" t="s">
        <v>1714</v>
      </c>
    </row>
    <row r="75" spans="2:11" x14ac:dyDescent="0.25">
      <c r="B75" s="2" t="s">
        <v>4317</v>
      </c>
      <c r="C75" s="2" t="s">
        <v>917</v>
      </c>
      <c r="D75" s="2" t="s">
        <v>4318</v>
      </c>
      <c r="E75" s="3" t="s">
        <v>334</v>
      </c>
      <c r="F75" s="3" t="s">
        <v>4319</v>
      </c>
      <c r="G75" s="3" t="s">
        <v>79</v>
      </c>
      <c r="H75" s="3" t="s">
        <v>4320</v>
      </c>
      <c r="I75" s="3" t="s">
        <v>4321</v>
      </c>
      <c r="J75" s="3" t="s">
        <v>4322</v>
      </c>
      <c r="K75" s="3" t="s">
        <v>4323</v>
      </c>
    </row>
    <row r="76" spans="2:11" x14ac:dyDescent="0.25">
      <c r="B76" s="2" t="s">
        <v>4324</v>
      </c>
      <c r="C76" s="2" t="s">
        <v>101</v>
      </c>
      <c r="D76" s="2" t="s">
        <v>4325</v>
      </c>
      <c r="E76" s="3" t="s">
        <v>334</v>
      </c>
      <c r="F76" s="3" t="s">
        <v>2258</v>
      </c>
      <c r="G76" s="3" t="s">
        <v>4326</v>
      </c>
      <c r="H76" s="3" t="s">
        <v>1389</v>
      </c>
      <c r="I76" s="3" t="s">
        <v>4327</v>
      </c>
      <c r="J76" s="3" t="s">
        <v>4328</v>
      </c>
      <c r="K76" s="3" t="s">
        <v>4329</v>
      </c>
    </row>
    <row r="77" spans="2:11" x14ac:dyDescent="0.25">
      <c r="B77" s="2" t="s">
        <v>321</v>
      </c>
      <c r="C77" s="2" t="s">
        <v>19</v>
      </c>
      <c r="D77" s="2" t="s">
        <v>322</v>
      </c>
      <c r="E77" s="3" t="s">
        <v>334</v>
      </c>
      <c r="F77" s="3" t="s">
        <v>4330</v>
      </c>
      <c r="G77" s="3" t="s">
        <v>4331</v>
      </c>
      <c r="H77" s="3" t="s">
        <v>4332</v>
      </c>
      <c r="I77" s="3" t="s">
        <v>4333</v>
      </c>
      <c r="J77" s="3" t="s">
        <v>4334</v>
      </c>
      <c r="K77" s="3" t="s">
        <v>4335</v>
      </c>
    </row>
    <row r="78" spans="2:11" x14ac:dyDescent="0.25">
      <c r="B78" s="2" t="s">
        <v>4336</v>
      </c>
      <c r="C78" s="2" t="s">
        <v>1180</v>
      </c>
      <c r="D78" s="2" t="s">
        <v>4337</v>
      </c>
      <c r="E78" s="3" t="s">
        <v>345</v>
      </c>
      <c r="F78" s="3" t="s">
        <v>1778</v>
      </c>
      <c r="G78" s="3" t="s">
        <v>4338</v>
      </c>
      <c r="H78" s="3" t="s">
        <v>4339</v>
      </c>
      <c r="I78" s="3" t="s">
        <v>4340</v>
      </c>
      <c r="J78" s="3" t="s">
        <v>4341</v>
      </c>
      <c r="K78" s="3" t="s">
        <v>4342</v>
      </c>
    </row>
    <row r="79" spans="2:11" x14ac:dyDescent="0.25">
      <c r="B79" s="2" t="s">
        <v>171</v>
      </c>
      <c r="C79" s="2" t="s">
        <v>15</v>
      </c>
      <c r="D79" s="2" t="s">
        <v>172</v>
      </c>
      <c r="E79" s="3" t="s">
        <v>345</v>
      </c>
      <c r="F79" s="3" t="s">
        <v>4343</v>
      </c>
      <c r="G79" s="3" t="s">
        <v>4344</v>
      </c>
      <c r="H79" s="3" t="s">
        <v>3318</v>
      </c>
      <c r="I79" s="3" t="s">
        <v>4345</v>
      </c>
      <c r="J79" s="3" t="s">
        <v>4346</v>
      </c>
      <c r="K79" s="3" t="s">
        <v>4347</v>
      </c>
    </row>
    <row r="80" spans="2:11" x14ac:dyDescent="0.25">
      <c r="B80" s="2" t="s">
        <v>4348</v>
      </c>
      <c r="C80" s="2" t="s">
        <v>917</v>
      </c>
      <c r="D80" s="2" t="s">
        <v>4349</v>
      </c>
      <c r="E80" s="3" t="s">
        <v>345</v>
      </c>
      <c r="F80" s="3" t="s">
        <v>4350</v>
      </c>
      <c r="G80" s="3" t="s">
        <v>4351</v>
      </c>
      <c r="H80" s="3" t="s">
        <v>4352</v>
      </c>
      <c r="I80" s="3" t="s">
        <v>4353</v>
      </c>
      <c r="J80" s="3" t="s">
        <v>4354</v>
      </c>
      <c r="K80" s="3" t="s">
        <v>4355</v>
      </c>
    </row>
    <row r="81" spans="2:11" x14ac:dyDescent="0.25">
      <c r="B81" s="2" t="s">
        <v>583</v>
      </c>
      <c r="C81" s="2" t="s">
        <v>8</v>
      </c>
      <c r="D81" s="2" t="s">
        <v>584</v>
      </c>
      <c r="E81" s="3" t="s">
        <v>366</v>
      </c>
      <c r="F81" s="3" t="s">
        <v>4356</v>
      </c>
      <c r="G81" s="3" t="s">
        <v>4357</v>
      </c>
      <c r="H81" s="3" t="s">
        <v>4358</v>
      </c>
      <c r="I81" s="3" t="s">
        <v>4359</v>
      </c>
      <c r="J81" s="3" t="s">
        <v>4360</v>
      </c>
      <c r="K81" s="3" t="s">
        <v>4361</v>
      </c>
    </row>
    <row r="82" spans="2:11" x14ac:dyDescent="0.25">
      <c r="B82" s="2" t="s">
        <v>4362</v>
      </c>
      <c r="C82" s="2" t="s">
        <v>8</v>
      </c>
      <c r="D82" s="2" t="s">
        <v>4363</v>
      </c>
      <c r="E82" s="3" t="s">
        <v>366</v>
      </c>
      <c r="F82" s="3" t="s">
        <v>4364</v>
      </c>
      <c r="G82" s="3" t="s">
        <v>4365</v>
      </c>
      <c r="H82" s="3" t="s">
        <v>4366</v>
      </c>
      <c r="I82" s="3" t="s">
        <v>4367</v>
      </c>
      <c r="J82" s="3" t="s">
        <v>4368</v>
      </c>
      <c r="K82" s="3" t="s">
        <v>4369</v>
      </c>
    </row>
    <row r="83" spans="2:11" x14ac:dyDescent="0.25">
      <c r="B83" s="2" t="s">
        <v>4370</v>
      </c>
      <c r="C83" s="2" t="s">
        <v>150</v>
      </c>
      <c r="D83" s="2" t="s">
        <v>4371</v>
      </c>
      <c r="E83" s="3" t="s">
        <v>366</v>
      </c>
      <c r="F83" s="3" t="s">
        <v>4372</v>
      </c>
      <c r="G83" s="3" t="s">
        <v>2843</v>
      </c>
      <c r="H83" s="3" t="s">
        <v>4373</v>
      </c>
      <c r="I83" s="3" t="s">
        <v>4374</v>
      </c>
      <c r="J83" s="3" t="s">
        <v>4375</v>
      </c>
      <c r="K83" s="3" t="s">
        <v>4069</v>
      </c>
    </row>
    <row r="84" spans="2:11" x14ac:dyDescent="0.25">
      <c r="B84" s="2" t="s">
        <v>4376</v>
      </c>
      <c r="C84" s="2" t="s">
        <v>19</v>
      </c>
      <c r="D84" s="2" t="s">
        <v>4377</v>
      </c>
      <c r="E84" s="3" t="s">
        <v>366</v>
      </c>
      <c r="F84" s="3" t="s">
        <v>2858</v>
      </c>
      <c r="G84" s="3" t="s">
        <v>4378</v>
      </c>
      <c r="H84" s="3"/>
      <c r="I84" s="3"/>
      <c r="J84" s="3" t="s">
        <v>4379</v>
      </c>
      <c r="K84" s="3" t="s">
        <v>3423</v>
      </c>
    </row>
    <row r="85" spans="2:11" x14ac:dyDescent="0.25">
      <c r="B85" s="2" t="s">
        <v>222</v>
      </c>
      <c r="C85" s="2" t="s">
        <v>144</v>
      </c>
      <c r="D85" s="2" t="s">
        <v>223</v>
      </c>
      <c r="E85" s="3" t="s">
        <v>366</v>
      </c>
      <c r="F85" s="3" t="s">
        <v>4380</v>
      </c>
      <c r="G85" s="3" t="s">
        <v>4381</v>
      </c>
      <c r="H85" s="3" t="s">
        <v>4382</v>
      </c>
      <c r="I85" s="3" t="s">
        <v>4383</v>
      </c>
      <c r="J85" s="3" t="s">
        <v>4384</v>
      </c>
      <c r="K85" s="3" t="s">
        <v>4385</v>
      </c>
    </row>
    <row r="86" spans="2:11" x14ac:dyDescent="0.25">
      <c r="B86" s="2" t="s">
        <v>100</v>
      </c>
      <c r="C86" s="2" t="s">
        <v>101</v>
      </c>
      <c r="D86" s="2" t="s">
        <v>102</v>
      </c>
      <c r="E86" s="3" t="s">
        <v>382</v>
      </c>
      <c r="F86" s="3" t="s">
        <v>4386</v>
      </c>
      <c r="G86" s="3" t="s">
        <v>4387</v>
      </c>
      <c r="H86" s="3" t="s">
        <v>4388</v>
      </c>
      <c r="I86" s="3" t="s">
        <v>4389</v>
      </c>
      <c r="J86" s="3" t="s">
        <v>4390</v>
      </c>
      <c r="K86" s="3" t="s">
        <v>4391</v>
      </c>
    </row>
    <row r="87" spans="2:11" x14ac:dyDescent="0.25">
      <c r="B87" s="2" t="s">
        <v>2418</v>
      </c>
      <c r="C87" s="2" t="s">
        <v>19</v>
      </c>
      <c r="D87" s="2" t="s">
        <v>2419</v>
      </c>
      <c r="E87" s="3" t="s">
        <v>382</v>
      </c>
      <c r="F87" s="3" t="s">
        <v>4392</v>
      </c>
      <c r="G87" s="3" t="s">
        <v>2701</v>
      </c>
      <c r="H87" s="3" t="s">
        <v>4393</v>
      </c>
      <c r="I87" s="3" t="s">
        <v>4394</v>
      </c>
      <c r="J87" s="3" t="s">
        <v>4395</v>
      </c>
      <c r="K87" s="3" t="s">
        <v>1791</v>
      </c>
    </row>
    <row r="88" spans="2:11" x14ac:dyDescent="0.25">
      <c r="B88" s="2" t="s">
        <v>4396</v>
      </c>
      <c r="C88" s="2" t="s">
        <v>150</v>
      </c>
      <c r="D88" s="2" t="s">
        <v>3595</v>
      </c>
      <c r="E88" s="3" t="s">
        <v>382</v>
      </c>
      <c r="F88" s="3" t="s">
        <v>4397</v>
      </c>
      <c r="G88" s="3" t="s">
        <v>4398</v>
      </c>
      <c r="H88" s="3"/>
      <c r="I88" s="3"/>
      <c r="J88" s="3" t="s">
        <v>4399</v>
      </c>
      <c r="K88" s="3" t="s">
        <v>4400</v>
      </c>
    </row>
    <row r="89" spans="2:11" x14ac:dyDescent="0.25">
      <c r="B89" s="2" t="s">
        <v>4401</v>
      </c>
      <c r="C89" s="2" t="s">
        <v>134</v>
      </c>
      <c r="D89" s="2" t="s">
        <v>4402</v>
      </c>
      <c r="E89" s="3" t="s">
        <v>382</v>
      </c>
      <c r="F89" s="3" t="s">
        <v>4403</v>
      </c>
      <c r="G89" s="3" t="s">
        <v>4404</v>
      </c>
      <c r="H89" s="3" t="s">
        <v>356</v>
      </c>
      <c r="I89" s="3" t="s">
        <v>4405</v>
      </c>
      <c r="J89" s="3" t="s">
        <v>4406</v>
      </c>
      <c r="K89" s="3" t="s">
        <v>4407</v>
      </c>
    </row>
    <row r="90" spans="2:11" x14ac:dyDescent="0.25">
      <c r="B90" s="2" t="s">
        <v>4408</v>
      </c>
      <c r="C90" s="2" t="s">
        <v>8</v>
      </c>
      <c r="D90" s="2" t="s">
        <v>4409</v>
      </c>
      <c r="E90" s="3" t="s">
        <v>403</v>
      </c>
      <c r="F90" s="3" t="s">
        <v>4410</v>
      </c>
      <c r="G90" s="3" t="s">
        <v>4411</v>
      </c>
      <c r="H90" s="3" t="s">
        <v>4412</v>
      </c>
      <c r="I90" s="3" t="s">
        <v>4413</v>
      </c>
      <c r="J90" s="3" t="s">
        <v>4414</v>
      </c>
      <c r="K90" s="3" t="s">
        <v>4415</v>
      </c>
    </row>
    <row r="91" spans="2:11" x14ac:dyDescent="0.25">
      <c r="B91" s="2" t="s">
        <v>4416</v>
      </c>
      <c r="C91" s="2" t="s">
        <v>8</v>
      </c>
      <c r="D91" s="2" t="s">
        <v>4417</v>
      </c>
      <c r="E91" s="3" t="s">
        <v>403</v>
      </c>
      <c r="F91" s="3" t="s">
        <v>4418</v>
      </c>
      <c r="G91" s="3" t="s">
        <v>4419</v>
      </c>
      <c r="H91" s="3" t="s">
        <v>1177</v>
      </c>
      <c r="I91" s="3" t="s">
        <v>4420</v>
      </c>
      <c r="J91" s="3" t="s">
        <v>4421</v>
      </c>
      <c r="K91" s="3" t="s">
        <v>1636</v>
      </c>
    </row>
    <row r="92" spans="2:11" x14ac:dyDescent="0.25">
      <c r="B92" s="2" t="s">
        <v>4422</v>
      </c>
      <c r="C92" s="2" t="s">
        <v>101</v>
      </c>
      <c r="D92" s="2" t="s">
        <v>4423</v>
      </c>
      <c r="E92" s="3" t="s">
        <v>403</v>
      </c>
      <c r="F92" s="3" t="s">
        <v>4424</v>
      </c>
      <c r="G92" s="3" t="s">
        <v>4425</v>
      </c>
      <c r="H92" s="3" t="s">
        <v>4426</v>
      </c>
      <c r="I92" s="3" t="s">
        <v>4427</v>
      </c>
      <c r="J92" s="3" t="s">
        <v>4428</v>
      </c>
      <c r="K92" s="3" t="s">
        <v>4429</v>
      </c>
    </row>
    <row r="93" spans="2:11" x14ac:dyDescent="0.25">
      <c r="B93" s="2" t="s">
        <v>4430</v>
      </c>
      <c r="C93" s="2" t="s">
        <v>101</v>
      </c>
      <c r="D93" s="2" t="s">
        <v>4431</v>
      </c>
      <c r="E93" s="3" t="s">
        <v>433</v>
      </c>
      <c r="F93" s="3" t="s">
        <v>1782</v>
      </c>
      <c r="G93" s="3" t="s">
        <v>4432</v>
      </c>
      <c r="H93" s="3" t="s">
        <v>4433</v>
      </c>
      <c r="I93" s="3" t="s">
        <v>4434</v>
      </c>
      <c r="J93" s="3" t="s">
        <v>4435</v>
      </c>
      <c r="K93" s="3" t="s">
        <v>2779</v>
      </c>
    </row>
    <row r="94" spans="2:11" x14ac:dyDescent="0.25">
      <c r="B94" s="2" t="s">
        <v>178</v>
      </c>
      <c r="C94" s="2" t="s">
        <v>19</v>
      </c>
      <c r="D94" s="2" t="s">
        <v>179</v>
      </c>
      <c r="E94" s="3" t="s">
        <v>433</v>
      </c>
      <c r="F94" s="3" t="s">
        <v>4436</v>
      </c>
      <c r="G94" s="3" t="s">
        <v>4437</v>
      </c>
      <c r="H94" s="3" t="s">
        <v>4438</v>
      </c>
      <c r="I94" s="3" t="s">
        <v>4439</v>
      </c>
      <c r="J94" s="3" t="s">
        <v>4440</v>
      </c>
      <c r="K94" s="3" t="s">
        <v>4441</v>
      </c>
    </row>
    <row r="95" spans="2:11" x14ac:dyDescent="0.25">
      <c r="B95" s="2" t="s">
        <v>3398</v>
      </c>
      <c r="C95" s="2" t="s">
        <v>101</v>
      </c>
      <c r="D95" s="2" t="s">
        <v>3399</v>
      </c>
      <c r="E95" s="3" t="s">
        <v>433</v>
      </c>
      <c r="F95" s="3" t="s">
        <v>2287</v>
      </c>
      <c r="G95" s="3" t="s">
        <v>4442</v>
      </c>
      <c r="H95" s="3" t="s">
        <v>4173</v>
      </c>
      <c r="I95" s="3" t="s">
        <v>4443</v>
      </c>
      <c r="J95" s="3" t="s">
        <v>4444</v>
      </c>
      <c r="K95" s="3" t="s">
        <v>1686</v>
      </c>
    </row>
    <row r="96" spans="2:11" x14ac:dyDescent="0.25">
      <c r="B96" s="2" t="s">
        <v>4445</v>
      </c>
      <c r="C96" s="2" t="s">
        <v>61</v>
      </c>
      <c r="D96" s="2" t="s">
        <v>448</v>
      </c>
      <c r="E96" s="3" t="s">
        <v>433</v>
      </c>
      <c r="F96" s="3" t="s">
        <v>4446</v>
      </c>
      <c r="G96" s="3" t="s">
        <v>4447</v>
      </c>
      <c r="H96" s="3" t="s">
        <v>4448</v>
      </c>
      <c r="I96" s="3" t="s">
        <v>4449</v>
      </c>
      <c r="J96" s="3" t="s">
        <v>4450</v>
      </c>
      <c r="K96" s="3" t="s">
        <v>4451</v>
      </c>
    </row>
    <row r="97" spans="2:11" x14ac:dyDescent="0.25">
      <c r="B97" s="2" t="s">
        <v>4452</v>
      </c>
      <c r="C97" s="2" t="s">
        <v>19</v>
      </c>
      <c r="D97" s="2" t="s">
        <v>4453</v>
      </c>
      <c r="E97" s="3" t="s">
        <v>459</v>
      </c>
      <c r="F97" s="3" t="s">
        <v>4454</v>
      </c>
      <c r="G97" s="3" t="s">
        <v>4455</v>
      </c>
      <c r="H97" s="3" t="s">
        <v>4456</v>
      </c>
      <c r="I97" s="3" t="s">
        <v>4457</v>
      </c>
      <c r="J97" s="3" t="s">
        <v>4458</v>
      </c>
      <c r="K97" s="3" t="s">
        <v>1482</v>
      </c>
    </row>
    <row r="98" spans="2:11" x14ac:dyDescent="0.25">
      <c r="B98" s="2" t="s">
        <v>4459</v>
      </c>
      <c r="C98" s="2" t="s">
        <v>917</v>
      </c>
      <c r="D98" s="2" t="s">
        <v>4460</v>
      </c>
      <c r="E98" s="3" t="s">
        <v>459</v>
      </c>
      <c r="F98" s="3" t="s">
        <v>4461</v>
      </c>
      <c r="G98" s="3" t="s">
        <v>4462</v>
      </c>
      <c r="H98" s="3" t="s">
        <v>4463</v>
      </c>
      <c r="I98" s="3" t="s">
        <v>4464</v>
      </c>
      <c r="J98" s="3" t="s">
        <v>4465</v>
      </c>
      <c r="K98" s="3" t="s">
        <v>4466</v>
      </c>
    </row>
    <row r="99" spans="2:11" x14ac:dyDescent="0.25">
      <c r="B99" s="2" t="s">
        <v>4467</v>
      </c>
      <c r="C99" s="2" t="s">
        <v>19</v>
      </c>
      <c r="D99" s="2" t="s">
        <v>3383</v>
      </c>
      <c r="E99" s="3" t="s">
        <v>459</v>
      </c>
      <c r="F99" s="3" t="s">
        <v>4468</v>
      </c>
      <c r="G99" s="3" t="s">
        <v>4469</v>
      </c>
      <c r="H99" s="3" t="s">
        <v>4470</v>
      </c>
      <c r="I99" s="3" t="s">
        <v>1262</v>
      </c>
      <c r="J99" s="3" t="s">
        <v>4471</v>
      </c>
      <c r="K99" s="3" t="s">
        <v>4472</v>
      </c>
    </row>
    <row r="100" spans="2:11" x14ac:dyDescent="0.25">
      <c r="B100" s="2" t="s">
        <v>4473</v>
      </c>
      <c r="C100" s="2" t="s">
        <v>19</v>
      </c>
      <c r="D100" s="2" t="s">
        <v>4474</v>
      </c>
      <c r="E100" s="3" t="s">
        <v>459</v>
      </c>
      <c r="F100" s="3" t="s">
        <v>4475</v>
      </c>
      <c r="G100" s="3" t="s">
        <v>4476</v>
      </c>
      <c r="H100" s="3" t="s">
        <v>4477</v>
      </c>
      <c r="I100" s="3" t="s">
        <v>4478</v>
      </c>
      <c r="J100" s="3" t="s">
        <v>4479</v>
      </c>
      <c r="K100" s="3" t="s">
        <v>4480</v>
      </c>
    </row>
    <row r="101" spans="2:11" x14ac:dyDescent="0.25">
      <c r="B101" s="2" t="s">
        <v>566</v>
      </c>
      <c r="C101" s="2" t="s">
        <v>19</v>
      </c>
      <c r="D101" s="2" t="s">
        <v>567</v>
      </c>
      <c r="E101" s="3" t="s">
        <v>459</v>
      </c>
      <c r="F101" s="3" t="s">
        <v>4481</v>
      </c>
      <c r="G101" s="3" t="s">
        <v>3116</v>
      </c>
      <c r="H101" s="3" t="s">
        <v>2977</v>
      </c>
      <c r="I101" s="3" t="s">
        <v>4482</v>
      </c>
      <c r="J101" s="3" t="s">
        <v>4483</v>
      </c>
      <c r="K101" s="3" t="s">
        <v>4147</v>
      </c>
    </row>
    <row r="102" spans="2:11" x14ac:dyDescent="0.25">
      <c r="B102" s="2" t="s">
        <v>4484</v>
      </c>
      <c r="C102" s="2" t="s">
        <v>15</v>
      </c>
      <c r="D102" s="2" t="s">
        <v>4485</v>
      </c>
      <c r="E102" s="3" t="s">
        <v>459</v>
      </c>
      <c r="F102" s="3" t="s">
        <v>2027</v>
      </c>
      <c r="G102" s="3" t="s">
        <v>4486</v>
      </c>
      <c r="H102" s="3" t="s">
        <v>4487</v>
      </c>
      <c r="I102" s="3" t="s">
        <v>4488</v>
      </c>
      <c r="J102" s="3" t="s">
        <v>4489</v>
      </c>
      <c r="K102" s="3" t="s">
        <v>4490</v>
      </c>
    </row>
    <row r="103" spans="2:11" x14ac:dyDescent="0.25">
      <c r="B103" s="2" t="s">
        <v>4491</v>
      </c>
      <c r="C103" s="2" t="s">
        <v>61</v>
      </c>
      <c r="D103" s="2" t="s">
        <v>2705</v>
      </c>
      <c r="E103" s="3" t="s">
        <v>459</v>
      </c>
      <c r="F103" s="3" t="s">
        <v>4492</v>
      </c>
      <c r="G103" s="3" t="s">
        <v>3583</v>
      </c>
      <c r="H103" s="3" t="s">
        <v>4493</v>
      </c>
      <c r="I103" s="3" t="s">
        <v>4494</v>
      </c>
      <c r="J103" s="3" t="s">
        <v>4495</v>
      </c>
      <c r="K103" s="3" t="s">
        <v>4496</v>
      </c>
    </row>
    <row r="104" spans="2:11" x14ac:dyDescent="0.25">
      <c r="B104" s="2" t="s">
        <v>4497</v>
      </c>
      <c r="C104" s="2" t="s">
        <v>8</v>
      </c>
      <c r="D104" s="2" t="s">
        <v>4498</v>
      </c>
      <c r="E104" s="3" t="s">
        <v>470</v>
      </c>
      <c r="F104" s="3" t="s">
        <v>4499</v>
      </c>
      <c r="G104" s="3" t="s">
        <v>4500</v>
      </c>
      <c r="H104" s="3" t="s">
        <v>4501</v>
      </c>
      <c r="I104" s="3" t="s">
        <v>4502</v>
      </c>
      <c r="J104" s="3" t="s">
        <v>4503</v>
      </c>
      <c r="K104" s="3" t="s">
        <v>1854</v>
      </c>
    </row>
    <row r="105" spans="2:11" x14ac:dyDescent="0.25">
      <c r="B105" s="2" t="s">
        <v>422</v>
      </c>
      <c r="C105" s="2" t="s">
        <v>19</v>
      </c>
      <c r="D105" s="2" t="s">
        <v>423</v>
      </c>
      <c r="E105" s="3" t="s">
        <v>521</v>
      </c>
      <c r="F105" s="3" t="s">
        <v>2038</v>
      </c>
      <c r="G105" s="3" t="s">
        <v>4504</v>
      </c>
      <c r="H105" s="3" t="s">
        <v>4505</v>
      </c>
      <c r="I105" s="3" t="s">
        <v>4506</v>
      </c>
      <c r="J105" s="3" t="s">
        <v>4507</v>
      </c>
      <c r="K105" s="3" t="s">
        <v>4508</v>
      </c>
    </row>
    <row r="106" spans="2:11" x14ac:dyDescent="0.25">
      <c r="B106" s="2" t="s">
        <v>4509</v>
      </c>
      <c r="C106" s="2" t="s">
        <v>15</v>
      </c>
      <c r="D106" s="2" t="s">
        <v>4510</v>
      </c>
      <c r="E106" s="3" t="s">
        <v>521</v>
      </c>
      <c r="F106" s="3" t="s">
        <v>4511</v>
      </c>
      <c r="G106" s="3" t="s">
        <v>4512</v>
      </c>
      <c r="H106" s="3" t="s">
        <v>4513</v>
      </c>
      <c r="I106" s="3" t="s">
        <v>4514</v>
      </c>
      <c r="J106" s="3" t="s">
        <v>4515</v>
      </c>
      <c r="K106" s="3" t="s">
        <v>4516</v>
      </c>
    </row>
    <row r="107" spans="2:11" x14ac:dyDescent="0.25">
      <c r="B107" s="2" t="s">
        <v>4517</v>
      </c>
      <c r="C107" s="2" t="s">
        <v>144</v>
      </c>
      <c r="D107" s="2" t="s">
        <v>4518</v>
      </c>
      <c r="E107" s="3" t="s">
        <v>521</v>
      </c>
      <c r="F107" s="3" t="s">
        <v>4519</v>
      </c>
      <c r="G107" s="3" t="s">
        <v>4520</v>
      </c>
      <c r="H107" s="3" t="s">
        <v>4521</v>
      </c>
      <c r="I107" s="3" t="s">
        <v>4522</v>
      </c>
      <c r="J107" s="3" t="s">
        <v>4523</v>
      </c>
      <c r="K107" s="3" t="s">
        <v>4524</v>
      </c>
    </row>
    <row r="108" spans="2:11" x14ac:dyDescent="0.25">
      <c r="B108" s="2" t="s">
        <v>4525</v>
      </c>
      <c r="C108" s="2" t="s">
        <v>19</v>
      </c>
      <c r="D108" s="2" t="s">
        <v>1239</v>
      </c>
      <c r="E108" s="3" t="s">
        <v>521</v>
      </c>
      <c r="F108" s="3" t="s">
        <v>4526</v>
      </c>
      <c r="G108" s="3" t="s">
        <v>4527</v>
      </c>
      <c r="H108" s="3" t="s">
        <v>580</v>
      </c>
      <c r="I108" s="3" t="s">
        <v>4528</v>
      </c>
      <c r="J108" s="3" t="s">
        <v>4529</v>
      </c>
      <c r="K108" s="3" t="s">
        <v>4530</v>
      </c>
    </row>
    <row r="109" spans="2:11" x14ac:dyDescent="0.25">
      <c r="B109" s="2" t="s">
        <v>2323</v>
      </c>
      <c r="C109" s="2" t="s">
        <v>144</v>
      </c>
      <c r="D109" s="2" t="s">
        <v>2324</v>
      </c>
      <c r="E109" s="3" t="s">
        <v>521</v>
      </c>
      <c r="F109" s="3" t="s">
        <v>1926</v>
      </c>
      <c r="G109" s="3" t="s">
        <v>4531</v>
      </c>
      <c r="H109" s="3" t="s">
        <v>4532</v>
      </c>
      <c r="I109" s="3" t="s">
        <v>4533</v>
      </c>
      <c r="J109" s="3" t="s">
        <v>4534</v>
      </c>
      <c r="K109" s="3" t="s">
        <v>4535</v>
      </c>
    </row>
    <row r="110" spans="2:11" x14ac:dyDescent="0.25">
      <c r="B110" s="2" t="s">
        <v>396</v>
      </c>
      <c r="C110" s="2" t="s">
        <v>19</v>
      </c>
      <c r="D110" s="2" t="s">
        <v>397</v>
      </c>
      <c r="E110" s="3" t="s">
        <v>521</v>
      </c>
      <c r="F110" s="3" t="s">
        <v>4536</v>
      </c>
      <c r="G110" s="3" t="s">
        <v>4537</v>
      </c>
      <c r="H110" s="3" t="s">
        <v>4538</v>
      </c>
      <c r="I110" s="3" t="s">
        <v>4539</v>
      </c>
      <c r="J110" s="3" t="s">
        <v>4540</v>
      </c>
      <c r="K110" s="3" t="s">
        <v>1885</v>
      </c>
    </row>
    <row r="111" spans="2:11" x14ac:dyDescent="0.25">
      <c r="B111" s="2" t="s">
        <v>4541</v>
      </c>
      <c r="C111" s="2" t="s">
        <v>11</v>
      </c>
      <c r="D111" s="2" t="s">
        <v>4542</v>
      </c>
      <c r="E111" s="3" t="s">
        <v>521</v>
      </c>
      <c r="F111" s="3" t="s">
        <v>4039</v>
      </c>
      <c r="G111" s="3" t="s">
        <v>2796</v>
      </c>
      <c r="H111" s="3" t="s">
        <v>4543</v>
      </c>
      <c r="I111" s="3" t="s">
        <v>4544</v>
      </c>
      <c r="J111" s="3" t="s">
        <v>4545</v>
      </c>
      <c r="K111" s="3" t="s">
        <v>4546</v>
      </c>
    </row>
    <row r="112" spans="2:11" x14ac:dyDescent="0.25">
      <c r="B112" s="2" t="s">
        <v>4547</v>
      </c>
      <c r="C112" s="2" t="s">
        <v>19</v>
      </c>
      <c r="D112" s="2" t="s">
        <v>125</v>
      </c>
      <c r="E112" s="3" t="s">
        <v>521</v>
      </c>
      <c r="F112" s="3" t="s">
        <v>3173</v>
      </c>
      <c r="G112" s="3" t="s">
        <v>4548</v>
      </c>
      <c r="H112" s="3" t="s">
        <v>2935</v>
      </c>
      <c r="I112" s="3" t="s">
        <v>4549</v>
      </c>
      <c r="J112" s="3" t="s">
        <v>4550</v>
      </c>
      <c r="K112" s="3" t="s">
        <v>4551</v>
      </c>
    </row>
    <row r="113" spans="2:11" x14ac:dyDescent="0.25">
      <c r="B113" s="2" t="s">
        <v>4552</v>
      </c>
      <c r="C113" s="2" t="s">
        <v>11</v>
      </c>
      <c r="D113" s="2" t="s">
        <v>307</v>
      </c>
      <c r="E113" s="3" t="s">
        <v>547</v>
      </c>
      <c r="F113" s="3" t="s">
        <v>4553</v>
      </c>
      <c r="G113" s="3" t="s">
        <v>4554</v>
      </c>
      <c r="H113" s="3" t="s">
        <v>1406</v>
      </c>
      <c r="I113" s="3" t="s">
        <v>4555</v>
      </c>
      <c r="J113" s="3" t="s">
        <v>4556</v>
      </c>
      <c r="K113" s="3" t="s">
        <v>4557</v>
      </c>
    </row>
    <row r="114" spans="2:11" x14ac:dyDescent="0.25">
      <c r="B114" s="2" t="s">
        <v>4558</v>
      </c>
      <c r="C114" s="2" t="s">
        <v>19</v>
      </c>
      <c r="D114" s="2" t="s">
        <v>1081</v>
      </c>
      <c r="E114" s="3" t="s">
        <v>547</v>
      </c>
      <c r="F114" s="3" t="s">
        <v>4559</v>
      </c>
      <c r="G114" s="3" t="s">
        <v>4560</v>
      </c>
      <c r="H114" s="3" t="s">
        <v>4561</v>
      </c>
      <c r="I114" s="3" t="s">
        <v>4562</v>
      </c>
      <c r="J114" s="3" t="s">
        <v>4563</v>
      </c>
      <c r="K114" s="3" t="s">
        <v>4564</v>
      </c>
    </row>
    <row r="115" spans="2:11" x14ac:dyDescent="0.25">
      <c r="B115" s="2" t="s">
        <v>4565</v>
      </c>
      <c r="C115" s="2" t="s">
        <v>144</v>
      </c>
      <c r="D115" s="2" t="s">
        <v>4566</v>
      </c>
      <c r="E115" s="3" t="s">
        <v>568</v>
      </c>
      <c r="F115" s="3" t="s">
        <v>4567</v>
      </c>
      <c r="G115" s="3" t="s">
        <v>4568</v>
      </c>
      <c r="H115" s="3"/>
      <c r="I115" s="3"/>
      <c r="J115" s="3" t="s">
        <v>4569</v>
      </c>
      <c r="K115" s="3" t="s">
        <v>4570</v>
      </c>
    </row>
    <row r="116" spans="2:11" x14ac:dyDescent="0.25">
      <c r="B116" s="2" t="s">
        <v>3199</v>
      </c>
      <c r="C116" s="2" t="s">
        <v>19</v>
      </c>
      <c r="D116" s="2" t="s">
        <v>781</v>
      </c>
      <c r="E116" s="3" t="s">
        <v>568</v>
      </c>
      <c r="F116" s="3" t="s">
        <v>2746</v>
      </c>
      <c r="G116" s="3" t="s">
        <v>4010</v>
      </c>
      <c r="H116" s="3" t="s">
        <v>4571</v>
      </c>
      <c r="I116" s="3" t="s">
        <v>4572</v>
      </c>
      <c r="J116" s="3" t="s">
        <v>4573</v>
      </c>
      <c r="K116" s="3" t="s">
        <v>1773</v>
      </c>
    </row>
    <row r="117" spans="2:11" x14ac:dyDescent="0.25">
      <c r="B117" s="2" t="s">
        <v>479</v>
      </c>
      <c r="C117" s="2" t="s">
        <v>19</v>
      </c>
      <c r="D117" s="2" t="s">
        <v>480</v>
      </c>
      <c r="E117" s="3" t="s">
        <v>568</v>
      </c>
      <c r="F117" s="3" t="s">
        <v>4574</v>
      </c>
      <c r="G117" s="3" t="s">
        <v>472</v>
      </c>
      <c r="H117" s="3" t="s">
        <v>454</v>
      </c>
      <c r="I117" s="3" t="s">
        <v>4575</v>
      </c>
      <c r="J117" s="3" t="s">
        <v>4576</v>
      </c>
      <c r="K117" s="3" t="s">
        <v>3848</v>
      </c>
    </row>
    <row r="118" spans="2:11" x14ac:dyDescent="0.25">
      <c r="B118" s="2" t="s">
        <v>4577</v>
      </c>
      <c r="C118" s="2" t="s">
        <v>8</v>
      </c>
      <c r="D118" s="2" t="s">
        <v>4578</v>
      </c>
      <c r="E118" s="3" t="s">
        <v>568</v>
      </c>
      <c r="F118" s="3" t="s">
        <v>4579</v>
      </c>
      <c r="G118" s="3" t="s">
        <v>4580</v>
      </c>
      <c r="H118" s="3" t="s">
        <v>4581</v>
      </c>
      <c r="I118" s="3" t="s">
        <v>4582</v>
      </c>
      <c r="J118" s="3" t="s">
        <v>4583</v>
      </c>
      <c r="K118" s="3" t="s">
        <v>1782</v>
      </c>
    </row>
    <row r="119" spans="2:11" x14ac:dyDescent="0.25">
      <c r="B119" s="2" t="s">
        <v>3553</v>
      </c>
      <c r="C119" s="2" t="s">
        <v>150</v>
      </c>
      <c r="D119" s="2" t="s">
        <v>3554</v>
      </c>
      <c r="E119" s="3" t="s">
        <v>568</v>
      </c>
      <c r="F119" s="3" t="s">
        <v>4584</v>
      </c>
      <c r="G119" s="3" t="s">
        <v>4585</v>
      </c>
      <c r="H119" s="3" t="s">
        <v>516</v>
      </c>
      <c r="I119" s="3" t="s">
        <v>4586</v>
      </c>
      <c r="J119" s="3" t="s">
        <v>4587</v>
      </c>
      <c r="K119" s="3" t="s">
        <v>4588</v>
      </c>
    </row>
    <row r="120" spans="2:11" x14ac:dyDescent="0.25">
      <c r="B120" s="2" t="s">
        <v>3351</v>
      </c>
      <c r="C120" s="2" t="s">
        <v>144</v>
      </c>
      <c r="D120" s="2" t="s">
        <v>3352</v>
      </c>
      <c r="E120" s="3" t="s">
        <v>568</v>
      </c>
      <c r="F120" s="3" t="s">
        <v>4589</v>
      </c>
      <c r="G120" s="3" t="s">
        <v>4590</v>
      </c>
      <c r="H120" s="3" t="s">
        <v>4014</v>
      </c>
      <c r="I120" s="3" t="s">
        <v>4591</v>
      </c>
      <c r="J120" s="3" t="s">
        <v>4592</v>
      </c>
      <c r="K120" s="3" t="s">
        <v>2087</v>
      </c>
    </row>
    <row r="121" spans="2:11" x14ac:dyDescent="0.25">
      <c r="B121" s="2" t="s">
        <v>735</v>
      </c>
      <c r="C121" s="2" t="s">
        <v>8</v>
      </c>
      <c r="D121" s="2" t="s">
        <v>4593</v>
      </c>
      <c r="E121" s="3" t="s">
        <v>568</v>
      </c>
      <c r="F121" s="3" t="s">
        <v>1920</v>
      </c>
      <c r="G121" s="3" t="s">
        <v>4594</v>
      </c>
      <c r="H121" s="3" t="s">
        <v>4595</v>
      </c>
      <c r="I121" s="3" t="s">
        <v>4596</v>
      </c>
      <c r="J121" s="3" t="s">
        <v>4597</v>
      </c>
      <c r="K121" s="3" t="s">
        <v>4598</v>
      </c>
    </row>
    <row r="122" spans="2:11" x14ac:dyDescent="0.25">
      <c r="B122" s="2" t="s">
        <v>4599</v>
      </c>
      <c r="C122" s="2" t="s">
        <v>19</v>
      </c>
      <c r="D122" s="2" t="s">
        <v>1186</v>
      </c>
      <c r="E122" s="3" t="s">
        <v>568</v>
      </c>
      <c r="F122" s="3" t="s">
        <v>2591</v>
      </c>
      <c r="G122" s="3" t="s">
        <v>4600</v>
      </c>
      <c r="H122" s="3" t="s">
        <v>4601</v>
      </c>
      <c r="I122" s="3" t="s">
        <v>4602</v>
      </c>
      <c r="J122" s="3" t="s">
        <v>4603</v>
      </c>
      <c r="K122" s="3" t="s">
        <v>4604</v>
      </c>
    </row>
    <row r="123" spans="2:11" x14ac:dyDescent="0.25">
      <c r="B123" s="2" t="s">
        <v>4605</v>
      </c>
      <c r="C123" s="2" t="s">
        <v>144</v>
      </c>
      <c r="D123" s="2" t="s">
        <v>2425</v>
      </c>
      <c r="E123" s="3" t="s">
        <v>568</v>
      </c>
      <c r="F123" s="3" t="s">
        <v>1470</v>
      </c>
      <c r="G123" s="3" t="s">
        <v>4606</v>
      </c>
      <c r="H123" s="3" t="s">
        <v>4607</v>
      </c>
      <c r="I123" s="3" t="s">
        <v>4608</v>
      </c>
      <c r="J123" s="3" t="s">
        <v>4609</v>
      </c>
      <c r="K123" s="3" t="s">
        <v>1751</v>
      </c>
    </row>
    <row r="124" spans="2:11" x14ac:dyDescent="0.25">
      <c r="B124" s="2" t="s">
        <v>4610</v>
      </c>
      <c r="C124" s="2" t="s">
        <v>15</v>
      </c>
      <c r="D124" s="2" t="s">
        <v>4611</v>
      </c>
      <c r="E124" s="3" t="s">
        <v>579</v>
      </c>
      <c r="F124" s="3" t="s">
        <v>4612</v>
      </c>
      <c r="G124" s="3" t="s">
        <v>4613</v>
      </c>
      <c r="H124" s="3" t="s">
        <v>4614</v>
      </c>
      <c r="I124" s="3" t="s">
        <v>4615</v>
      </c>
      <c r="J124" s="3" t="s">
        <v>4616</v>
      </c>
      <c r="K124" s="3" t="s">
        <v>1540</v>
      </c>
    </row>
    <row r="125" spans="2:11" x14ac:dyDescent="0.25">
      <c r="B125" s="2" t="s">
        <v>4617</v>
      </c>
      <c r="C125" s="2" t="s">
        <v>101</v>
      </c>
      <c r="D125" s="2" t="s">
        <v>4618</v>
      </c>
      <c r="E125" s="3" t="s">
        <v>579</v>
      </c>
      <c r="F125" s="3" t="s">
        <v>4619</v>
      </c>
      <c r="G125" s="3" t="s">
        <v>4620</v>
      </c>
      <c r="H125" s="3" t="s">
        <v>4621</v>
      </c>
      <c r="I125" s="3" t="s">
        <v>4622</v>
      </c>
      <c r="J125" s="3" t="s">
        <v>4623</v>
      </c>
      <c r="K125" s="3" t="s">
        <v>4624</v>
      </c>
    </row>
    <row r="126" spans="2:11" x14ac:dyDescent="0.25">
      <c r="B126" s="2" t="s">
        <v>4625</v>
      </c>
      <c r="C126" s="2" t="s">
        <v>15</v>
      </c>
      <c r="D126" s="2" t="s">
        <v>4626</v>
      </c>
      <c r="E126" s="3" t="s">
        <v>579</v>
      </c>
      <c r="F126" s="3" t="s">
        <v>4627</v>
      </c>
      <c r="G126" s="3" t="s">
        <v>4628</v>
      </c>
      <c r="H126" s="3" t="s">
        <v>304</v>
      </c>
      <c r="I126" s="3" t="s">
        <v>4629</v>
      </c>
      <c r="J126" s="3" t="s">
        <v>4630</v>
      </c>
      <c r="K126" s="3" t="s">
        <v>1619</v>
      </c>
    </row>
    <row r="127" spans="2:11" x14ac:dyDescent="0.25">
      <c r="B127" s="2" t="s">
        <v>721</v>
      </c>
      <c r="C127" s="2" t="s">
        <v>19</v>
      </c>
      <c r="D127" s="2" t="s">
        <v>722</v>
      </c>
      <c r="E127" s="3" t="s">
        <v>579</v>
      </c>
      <c r="F127" s="3" t="s">
        <v>2024</v>
      </c>
      <c r="G127" s="3" t="s">
        <v>4631</v>
      </c>
      <c r="H127" s="3" t="s">
        <v>4632</v>
      </c>
      <c r="I127" s="3" t="s">
        <v>4633</v>
      </c>
      <c r="J127" s="3" t="s">
        <v>4634</v>
      </c>
      <c r="K127" s="3" t="s">
        <v>4635</v>
      </c>
    </row>
    <row r="128" spans="2:11" x14ac:dyDescent="0.25">
      <c r="B128" s="2" t="s">
        <v>1253</v>
      </c>
      <c r="C128" s="2" t="s">
        <v>8</v>
      </c>
      <c r="D128" s="2" t="s">
        <v>1254</v>
      </c>
      <c r="E128" s="3" t="s">
        <v>579</v>
      </c>
      <c r="F128" s="3" t="s">
        <v>4636</v>
      </c>
      <c r="G128" s="3" t="s">
        <v>4637</v>
      </c>
      <c r="H128" s="3" t="s">
        <v>4638</v>
      </c>
      <c r="I128" s="3" t="s">
        <v>4639</v>
      </c>
      <c r="J128" s="3" t="s">
        <v>4640</v>
      </c>
      <c r="K128" s="3" t="s">
        <v>1788</v>
      </c>
    </row>
    <row r="129" spans="2:11" x14ac:dyDescent="0.25">
      <c r="B129" s="2" t="s">
        <v>2992</v>
      </c>
      <c r="C129" s="2" t="s">
        <v>1180</v>
      </c>
      <c r="D129" s="2" t="s">
        <v>1405</v>
      </c>
      <c r="E129" s="3" t="s">
        <v>579</v>
      </c>
      <c r="F129" s="3" t="s">
        <v>4641</v>
      </c>
      <c r="G129" s="3" t="s">
        <v>482</v>
      </c>
      <c r="H129" s="3" t="s">
        <v>4642</v>
      </c>
      <c r="I129" s="3" t="s">
        <v>4643</v>
      </c>
      <c r="J129" s="3" t="s">
        <v>4644</v>
      </c>
      <c r="K129" s="3" t="s">
        <v>2501</v>
      </c>
    </row>
    <row r="130" spans="2:11" x14ac:dyDescent="0.25">
      <c r="B130" s="2" t="s">
        <v>46</v>
      </c>
      <c r="C130" s="2" t="s">
        <v>19</v>
      </c>
      <c r="D130" s="2" t="s">
        <v>47</v>
      </c>
      <c r="E130" s="3" t="s">
        <v>579</v>
      </c>
      <c r="F130" s="3" t="s">
        <v>2754</v>
      </c>
      <c r="G130" s="3" t="s">
        <v>876</v>
      </c>
      <c r="H130" s="3" t="s">
        <v>4645</v>
      </c>
      <c r="I130" s="3" t="s">
        <v>4646</v>
      </c>
      <c r="J130" s="3" t="s">
        <v>4647</v>
      </c>
      <c r="K130" s="3" t="s">
        <v>1589</v>
      </c>
    </row>
    <row r="131" spans="2:11" x14ac:dyDescent="0.25">
      <c r="B131" s="2" t="s">
        <v>3709</v>
      </c>
      <c r="C131" s="2" t="s">
        <v>8</v>
      </c>
      <c r="D131" s="2" t="s">
        <v>3710</v>
      </c>
      <c r="E131" s="3" t="s">
        <v>579</v>
      </c>
      <c r="F131" s="3" t="s">
        <v>2067</v>
      </c>
      <c r="G131" s="3" t="s">
        <v>4648</v>
      </c>
      <c r="H131" s="3" t="s">
        <v>439</v>
      </c>
      <c r="I131" s="3" t="s">
        <v>4649</v>
      </c>
      <c r="J131" s="3" t="s">
        <v>4650</v>
      </c>
      <c r="K131" s="3" t="s">
        <v>4651</v>
      </c>
    </row>
    <row r="132" spans="2:11" x14ac:dyDescent="0.25">
      <c r="B132" s="2" t="s">
        <v>4652</v>
      </c>
      <c r="C132" s="2" t="s">
        <v>19</v>
      </c>
      <c r="D132" s="2" t="s">
        <v>443</v>
      </c>
      <c r="E132" s="3" t="s">
        <v>579</v>
      </c>
      <c r="F132" s="3" t="s">
        <v>4653</v>
      </c>
      <c r="G132" s="3" t="s">
        <v>4654</v>
      </c>
      <c r="H132" s="3" t="s">
        <v>4655</v>
      </c>
      <c r="I132" s="3" t="s">
        <v>4656</v>
      </c>
      <c r="J132" s="3" t="s">
        <v>4657</v>
      </c>
      <c r="K132" s="3" t="s">
        <v>4658</v>
      </c>
    </row>
    <row r="133" spans="2:11" x14ac:dyDescent="0.25">
      <c r="B133" s="2" t="s">
        <v>1117</v>
      </c>
      <c r="C133" s="2" t="s">
        <v>8</v>
      </c>
      <c r="D133" s="2" t="s">
        <v>1118</v>
      </c>
      <c r="E133" s="3" t="s">
        <v>579</v>
      </c>
      <c r="F133" s="3" t="s">
        <v>4659</v>
      </c>
      <c r="G133" s="3" t="s">
        <v>4660</v>
      </c>
      <c r="H133" s="3" t="s">
        <v>4661</v>
      </c>
      <c r="I133" s="3" t="s">
        <v>4662</v>
      </c>
      <c r="J133" s="3" t="s">
        <v>4663</v>
      </c>
      <c r="K133" s="3" t="s">
        <v>4664</v>
      </c>
    </row>
    <row r="134" spans="2:11" x14ac:dyDescent="0.25">
      <c r="B134" s="2" t="s">
        <v>4665</v>
      </c>
      <c r="C134" s="2" t="s">
        <v>11</v>
      </c>
      <c r="D134" s="2" t="s">
        <v>262</v>
      </c>
      <c r="E134" s="3" t="s">
        <v>601</v>
      </c>
      <c r="F134" s="3" t="s">
        <v>4666</v>
      </c>
      <c r="G134" s="3" t="s">
        <v>4667</v>
      </c>
      <c r="H134" s="3" t="s">
        <v>782</v>
      </c>
      <c r="I134" s="3" t="s">
        <v>4668</v>
      </c>
      <c r="J134" s="3" t="s">
        <v>4669</v>
      </c>
      <c r="K134" s="3" t="s">
        <v>1660</v>
      </c>
    </row>
    <row r="135" spans="2:11" x14ac:dyDescent="0.25">
      <c r="B135" s="2" t="s">
        <v>4670</v>
      </c>
      <c r="C135" s="2" t="s">
        <v>19</v>
      </c>
      <c r="D135" s="2" t="s">
        <v>4671</v>
      </c>
      <c r="E135" s="3" t="s">
        <v>601</v>
      </c>
      <c r="F135" s="3" t="s">
        <v>4672</v>
      </c>
      <c r="G135" s="3" t="s">
        <v>4673</v>
      </c>
      <c r="H135" s="3" t="s">
        <v>4674</v>
      </c>
      <c r="I135" s="3" t="s">
        <v>4675</v>
      </c>
      <c r="J135" s="3" t="s">
        <v>4676</v>
      </c>
      <c r="K135" s="3" t="s">
        <v>1686</v>
      </c>
    </row>
    <row r="136" spans="2:11" x14ac:dyDescent="0.25">
      <c r="B136" s="2" t="s">
        <v>4677</v>
      </c>
      <c r="C136" s="2" t="s">
        <v>150</v>
      </c>
      <c r="D136" s="2" t="s">
        <v>4678</v>
      </c>
      <c r="E136" s="3" t="s">
        <v>601</v>
      </c>
      <c r="F136" s="3" t="s">
        <v>4679</v>
      </c>
      <c r="G136" s="3" t="s">
        <v>4680</v>
      </c>
      <c r="H136" s="3" t="s">
        <v>4681</v>
      </c>
      <c r="I136" s="3" t="s">
        <v>4682</v>
      </c>
      <c r="J136" s="3" t="s">
        <v>4683</v>
      </c>
      <c r="K136" s="3" t="s">
        <v>4684</v>
      </c>
    </row>
    <row r="137" spans="2:11" x14ac:dyDescent="0.25">
      <c r="B137" s="2" t="s">
        <v>755</v>
      </c>
      <c r="C137" s="2" t="s">
        <v>19</v>
      </c>
      <c r="D137" s="2" t="s">
        <v>756</v>
      </c>
      <c r="E137" s="3" t="s">
        <v>601</v>
      </c>
      <c r="F137" s="3" t="s">
        <v>4685</v>
      </c>
      <c r="G137" s="3" t="s">
        <v>4686</v>
      </c>
      <c r="H137" s="3" t="s">
        <v>4687</v>
      </c>
      <c r="I137" s="3" t="s">
        <v>4065</v>
      </c>
      <c r="J137" s="3" t="s">
        <v>4688</v>
      </c>
      <c r="K137" s="3" t="s">
        <v>4689</v>
      </c>
    </row>
    <row r="138" spans="2:11" x14ac:dyDescent="0.25">
      <c r="B138" s="2" t="s">
        <v>884</v>
      </c>
      <c r="C138" s="2" t="s">
        <v>101</v>
      </c>
      <c r="D138" s="2" t="s">
        <v>885</v>
      </c>
      <c r="E138" s="3" t="s">
        <v>601</v>
      </c>
      <c r="F138" s="3" t="s">
        <v>4163</v>
      </c>
      <c r="G138" s="3" t="s">
        <v>4690</v>
      </c>
      <c r="H138" s="3" t="s">
        <v>4691</v>
      </c>
      <c r="I138" s="3" t="s">
        <v>4692</v>
      </c>
      <c r="J138" s="3" t="s">
        <v>4693</v>
      </c>
      <c r="K138" s="3" t="s">
        <v>4694</v>
      </c>
    </row>
    <row r="139" spans="2:11" x14ac:dyDescent="0.25">
      <c r="B139" s="2" t="s">
        <v>4695</v>
      </c>
      <c r="C139" s="2" t="s">
        <v>19</v>
      </c>
      <c r="D139" s="2" t="s">
        <v>4696</v>
      </c>
      <c r="E139" s="3" t="s">
        <v>601</v>
      </c>
      <c r="F139" s="3" t="s">
        <v>1625</v>
      </c>
      <c r="G139" s="3" t="s">
        <v>2566</v>
      </c>
      <c r="H139" s="3" t="s">
        <v>4697</v>
      </c>
      <c r="I139" s="3" t="s">
        <v>4698</v>
      </c>
      <c r="J139" s="3" t="s">
        <v>4699</v>
      </c>
      <c r="K139" s="3" t="s">
        <v>4700</v>
      </c>
    </row>
    <row r="140" spans="2:11" x14ac:dyDescent="0.25">
      <c r="B140" s="2" t="s">
        <v>120</v>
      </c>
      <c r="C140" s="2" t="s">
        <v>19</v>
      </c>
      <c r="D140" s="2" t="s">
        <v>121</v>
      </c>
      <c r="E140" s="3" t="s">
        <v>601</v>
      </c>
      <c r="F140" s="3" t="s">
        <v>4701</v>
      </c>
      <c r="G140" s="3" t="s">
        <v>4462</v>
      </c>
      <c r="H140" s="3" t="s">
        <v>4702</v>
      </c>
      <c r="I140" s="3" t="s">
        <v>4703</v>
      </c>
      <c r="J140" s="3" t="s">
        <v>4704</v>
      </c>
      <c r="K140" s="3" t="s">
        <v>1877</v>
      </c>
    </row>
    <row r="141" spans="2:11" x14ac:dyDescent="0.25">
      <c r="B141" s="2" t="s">
        <v>2508</v>
      </c>
      <c r="C141" s="2" t="s">
        <v>1372</v>
      </c>
      <c r="D141" s="2" t="s">
        <v>2509</v>
      </c>
      <c r="E141" s="3" t="s">
        <v>601</v>
      </c>
      <c r="F141" s="3" t="s">
        <v>1944</v>
      </c>
      <c r="G141" s="3" t="s">
        <v>4705</v>
      </c>
      <c r="H141" s="3" t="s">
        <v>617</v>
      </c>
      <c r="I141" s="3" t="s">
        <v>4706</v>
      </c>
      <c r="J141" s="3" t="s">
        <v>4707</v>
      </c>
      <c r="K141" s="3" t="s">
        <v>1955</v>
      </c>
    </row>
    <row r="142" spans="2:11" x14ac:dyDescent="0.25">
      <c r="B142" s="2" t="s">
        <v>937</v>
      </c>
      <c r="C142" s="2" t="s">
        <v>923</v>
      </c>
      <c r="D142" s="2" t="s">
        <v>938</v>
      </c>
      <c r="E142" s="3" t="s">
        <v>627</v>
      </c>
      <c r="F142" s="3" t="s">
        <v>4708</v>
      </c>
      <c r="G142" s="3" t="s">
        <v>940</v>
      </c>
      <c r="H142" s="3" t="s">
        <v>2415</v>
      </c>
      <c r="I142" s="3" t="s">
        <v>4709</v>
      </c>
      <c r="J142" s="3" t="s">
        <v>4710</v>
      </c>
      <c r="K142" s="3" t="s">
        <v>1983</v>
      </c>
    </row>
    <row r="143" spans="2:11" x14ac:dyDescent="0.25">
      <c r="B143" s="2" t="s">
        <v>776</v>
      </c>
      <c r="C143" s="2" t="s">
        <v>101</v>
      </c>
      <c r="D143" s="2" t="s">
        <v>777</v>
      </c>
      <c r="E143" s="3" t="s">
        <v>627</v>
      </c>
      <c r="F143" s="3" t="s">
        <v>4711</v>
      </c>
      <c r="G143" s="3" t="s">
        <v>4712</v>
      </c>
      <c r="H143" s="3" t="s">
        <v>4713</v>
      </c>
      <c r="I143" s="3" t="s">
        <v>4714</v>
      </c>
      <c r="J143" s="3" t="s">
        <v>4715</v>
      </c>
      <c r="K143" s="3" t="s">
        <v>4716</v>
      </c>
    </row>
    <row r="144" spans="2:11" x14ac:dyDescent="0.25">
      <c r="B144" s="2" t="s">
        <v>820</v>
      </c>
      <c r="C144" s="2" t="s">
        <v>134</v>
      </c>
      <c r="D144" s="2" t="s">
        <v>821</v>
      </c>
      <c r="E144" s="3" t="s">
        <v>627</v>
      </c>
      <c r="F144" s="3" t="s">
        <v>4717</v>
      </c>
      <c r="G144" s="3" t="s">
        <v>4718</v>
      </c>
      <c r="H144" s="3" t="s">
        <v>4719</v>
      </c>
      <c r="I144" s="3" t="s">
        <v>4720</v>
      </c>
      <c r="J144" s="3" t="s">
        <v>4721</v>
      </c>
      <c r="K144" s="3" t="s">
        <v>4722</v>
      </c>
    </row>
    <row r="145" spans="2:11" x14ac:dyDescent="0.25">
      <c r="B145" s="2" t="s">
        <v>927</v>
      </c>
      <c r="C145" s="2" t="s">
        <v>11</v>
      </c>
      <c r="D145" s="2" t="s">
        <v>928</v>
      </c>
      <c r="E145" s="3" t="s">
        <v>627</v>
      </c>
      <c r="F145" s="3" t="s">
        <v>2361</v>
      </c>
      <c r="G145" s="3" t="s">
        <v>4438</v>
      </c>
      <c r="H145" s="3"/>
      <c r="I145" s="3"/>
      <c r="J145" s="3" t="s">
        <v>4723</v>
      </c>
      <c r="K145" s="3" t="s">
        <v>1814</v>
      </c>
    </row>
    <row r="146" spans="2:11" x14ac:dyDescent="0.25">
      <c r="B146" s="2" t="s">
        <v>4724</v>
      </c>
      <c r="C146" s="2" t="s">
        <v>19</v>
      </c>
      <c r="D146" s="2" t="s">
        <v>2849</v>
      </c>
      <c r="E146" s="3" t="s">
        <v>627</v>
      </c>
      <c r="F146" s="3" t="s">
        <v>4725</v>
      </c>
      <c r="G146" s="3" t="s">
        <v>4726</v>
      </c>
      <c r="H146" s="3" t="s">
        <v>4727</v>
      </c>
      <c r="I146" s="3" t="s">
        <v>4728</v>
      </c>
      <c r="J146" s="3" t="s">
        <v>4729</v>
      </c>
      <c r="K146" s="3" t="s">
        <v>4730</v>
      </c>
    </row>
    <row r="147" spans="2:11" x14ac:dyDescent="0.25">
      <c r="B147" s="2" t="s">
        <v>4731</v>
      </c>
      <c r="C147" s="2" t="s">
        <v>15</v>
      </c>
      <c r="D147" s="2" t="s">
        <v>4732</v>
      </c>
      <c r="E147" s="3" t="s">
        <v>627</v>
      </c>
      <c r="F147" s="3" t="s">
        <v>4733</v>
      </c>
      <c r="G147" s="3" t="s">
        <v>4734</v>
      </c>
      <c r="H147" s="3" t="s">
        <v>1068</v>
      </c>
      <c r="I147" s="3" t="s">
        <v>4735</v>
      </c>
      <c r="J147" s="3" t="s">
        <v>4736</v>
      </c>
      <c r="K147" s="3" t="s">
        <v>1488</v>
      </c>
    </row>
    <row r="148" spans="2:11" x14ac:dyDescent="0.25">
      <c r="B148" s="2" t="s">
        <v>889</v>
      </c>
      <c r="C148" s="2" t="s">
        <v>19</v>
      </c>
      <c r="D148" s="2" t="s">
        <v>890</v>
      </c>
      <c r="E148" s="3" t="s">
        <v>627</v>
      </c>
      <c r="F148" s="3" t="s">
        <v>2064</v>
      </c>
      <c r="G148" s="3" t="s">
        <v>4737</v>
      </c>
      <c r="H148" s="3" t="s">
        <v>4738</v>
      </c>
      <c r="I148" s="3" t="s">
        <v>4739</v>
      </c>
      <c r="J148" s="3" t="s">
        <v>4740</v>
      </c>
      <c r="K148" s="3" t="s">
        <v>4741</v>
      </c>
    </row>
    <row r="149" spans="2:11" x14ac:dyDescent="0.25">
      <c r="B149" s="2" t="s">
        <v>4742</v>
      </c>
      <c r="C149" s="2" t="s">
        <v>1372</v>
      </c>
      <c r="D149" s="2" t="s">
        <v>4743</v>
      </c>
      <c r="E149" s="3" t="s">
        <v>627</v>
      </c>
      <c r="F149" s="3" t="s">
        <v>1564</v>
      </c>
      <c r="G149" s="3" t="s">
        <v>1045</v>
      </c>
      <c r="H149" s="3" t="s">
        <v>4744</v>
      </c>
      <c r="I149" s="3" t="s">
        <v>4745</v>
      </c>
      <c r="J149" s="3" t="s">
        <v>4746</v>
      </c>
      <c r="K149" s="3" t="s">
        <v>1686</v>
      </c>
    </row>
    <row r="150" spans="2:11" x14ac:dyDescent="0.25">
      <c r="B150" s="2" t="s">
        <v>4747</v>
      </c>
      <c r="C150" s="2" t="s">
        <v>144</v>
      </c>
      <c r="D150" s="2" t="s">
        <v>4748</v>
      </c>
      <c r="E150" s="3" t="s">
        <v>627</v>
      </c>
      <c r="F150" s="3" t="s">
        <v>4749</v>
      </c>
      <c r="G150" s="3" t="s">
        <v>4750</v>
      </c>
      <c r="H150" s="3" t="s">
        <v>4751</v>
      </c>
      <c r="I150" s="3" t="s">
        <v>4752</v>
      </c>
      <c r="J150" s="3" t="s">
        <v>4753</v>
      </c>
      <c r="K150" s="3" t="s">
        <v>4754</v>
      </c>
    </row>
    <row r="151" spans="2:11" x14ac:dyDescent="0.25">
      <c r="B151" s="2" t="s">
        <v>4755</v>
      </c>
      <c r="C151" s="2" t="s">
        <v>8</v>
      </c>
      <c r="D151" s="2" t="s">
        <v>256</v>
      </c>
      <c r="E151" s="3" t="s">
        <v>663</v>
      </c>
      <c r="F151" s="3" t="s">
        <v>4756</v>
      </c>
      <c r="G151" s="3" t="s">
        <v>1177</v>
      </c>
      <c r="H151" s="3" t="s">
        <v>4757</v>
      </c>
      <c r="I151" s="3" t="s">
        <v>4758</v>
      </c>
      <c r="J151" s="3" t="s">
        <v>4759</v>
      </c>
      <c r="K151" s="3" t="s">
        <v>1488</v>
      </c>
    </row>
    <row r="152" spans="2:11" x14ac:dyDescent="0.25">
      <c r="B152" s="2" t="s">
        <v>4760</v>
      </c>
      <c r="C152" s="2" t="s">
        <v>19</v>
      </c>
      <c r="D152" s="2" t="s">
        <v>789</v>
      </c>
      <c r="E152" s="3" t="s">
        <v>663</v>
      </c>
      <c r="F152" s="3" t="s">
        <v>4761</v>
      </c>
      <c r="G152" s="3" t="s">
        <v>3649</v>
      </c>
      <c r="H152" s="3" t="s">
        <v>4762</v>
      </c>
      <c r="I152" s="3" t="s">
        <v>4763</v>
      </c>
      <c r="J152" s="3" t="s">
        <v>4764</v>
      </c>
      <c r="K152" s="3" t="s">
        <v>2033</v>
      </c>
    </row>
    <row r="153" spans="2:11" x14ac:dyDescent="0.25">
      <c r="B153" s="2" t="s">
        <v>1043</v>
      </c>
      <c r="C153" s="2" t="s">
        <v>144</v>
      </c>
      <c r="D153" s="2" t="s">
        <v>1044</v>
      </c>
      <c r="E153" s="3" t="s">
        <v>663</v>
      </c>
      <c r="F153" s="3" t="s">
        <v>3904</v>
      </c>
      <c r="G153" s="3" t="s">
        <v>4765</v>
      </c>
      <c r="H153" s="3"/>
      <c r="I153" s="3"/>
      <c r="J153" s="3" t="s">
        <v>4766</v>
      </c>
      <c r="K153" s="3" t="s">
        <v>4767</v>
      </c>
    </row>
    <row r="154" spans="2:11" x14ac:dyDescent="0.25">
      <c r="B154" s="2" t="s">
        <v>4768</v>
      </c>
      <c r="C154" s="2" t="s">
        <v>8</v>
      </c>
      <c r="D154" s="2" t="s">
        <v>4769</v>
      </c>
      <c r="E154" s="3" t="s">
        <v>663</v>
      </c>
      <c r="F154" s="3" t="s">
        <v>4770</v>
      </c>
      <c r="G154" s="3" t="s">
        <v>4771</v>
      </c>
      <c r="H154" s="3" t="s">
        <v>4772</v>
      </c>
      <c r="I154" s="3" t="s">
        <v>4773</v>
      </c>
      <c r="J154" s="3" t="s">
        <v>4774</v>
      </c>
      <c r="K154" s="3" t="s">
        <v>1748</v>
      </c>
    </row>
    <row r="155" spans="2:11" x14ac:dyDescent="0.25">
      <c r="B155" s="2" t="s">
        <v>4775</v>
      </c>
      <c r="C155" s="2" t="s">
        <v>15</v>
      </c>
      <c r="D155" s="2" t="s">
        <v>4776</v>
      </c>
      <c r="E155" s="3" t="s">
        <v>663</v>
      </c>
      <c r="F155" s="3" t="s">
        <v>4777</v>
      </c>
      <c r="G155" s="3" t="s">
        <v>59</v>
      </c>
      <c r="H155" s="3" t="s">
        <v>4778</v>
      </c>
      <c r="I155" s="3" t="s">
        <v>4779</v>
      </c>
      <c r="J155" s="3" t="s">
        <v>4780</v>
      </c>
      <c r="K155" s="3" t="s">
        <v>4781</v>
      </c>
    </row>
    <row r="156" spans="2:11" x14ac:dyDescent="0.25">
      <c r="B156" s="2" t="s">
        <v>1208</v>
      </c>
      <c r="C156" s="2" t="s">
        <v>101</v>
      </c>
      <c r="D156" s="2" t="s">
        <v>1209</v>
      </c>
      <c r="E156" s="3" t="s">
        <v>693</v>
      </c>
      <c r="F156" s="3" t="s">
        <v>2496</v>
      </c>
      <c r="G156" s="3" t="s">
        <v>4782</v>
      </c>
      <c r="H156" s="3" t="s">
        <v>4783</v>
      </c>
      <c r="I156" s="3" t="s">
        <v>4784</v>
      </c>
      <c r="J156" s="3" t="s">
        <v>4785</v>
      </c>
      <c r="K156" s="3" t="s">
        <v>4786</v>
      </c>
    </row>
    <row r="157" spans="2:11" x14ac:dyDescent="0.25">
      <c r="B157" s="2" t="s">
        <v>4787</v>
      </c>
      <c r="C157" s="2" t="s">
        <v>144</v>
      </c>
      <c r="D157" s="2" t="s">
        <v>4788</v>
      </c>
      <c r="E157" s="3" t="s">
        <v>693</v>
      </c>
      <c r="F157" s="3" t="s">
        <v>1495</v>
      </c>
      <c r="G157" s="3" t="s">
        <v>4789</v>
      </c>
      <c r="H157" s="3" t="s">
        <v>1210</v>
      </c>
      <c r="I157" s="3" t="s">
        <v>4790</v>
      </c>
      <c r="J157" s="3" t="s">
        <v>4791</v>
      </c>
      <c r="K157" s="3" t="s">
        <v>4792</v>
      </c>
    </row>
    <row r="158" spans="2:11" x14ac:dyDescent="0.25">
      <c r="B158" s="2" t="s">
        <v>4793</v>
      </c>
      <c r="C158" s="2" t="s">
        <v>19</v>
      </c>
      <c r="D158" s="2" t="s">
        <v>600</v>
      </c>
      <c r="E158" s="3" t="s">
        <v>693</v>
      </c>
      <c r="F158" s="3" t="s">
        <v>4794</v>
      </c>
      <c r="G158" s="3" t="s">
        <v>2394</v>
      </c>
      <c r="H158" s="3" t="s">
        <v>2293</v>
      </c>
      <c r="I158" s="3" t="s">
        <v>4795</v>
      </c>
      <c r="J158" s="3" t="s">
        <v>4796</v>
      </c>
      <c r="K158" s="3" t="s">
        <v>1869</v>
      </c>
    </row>
    <row r="159" spans="2:11" x14ac:dyDescent="0.25">
      <c r="B159" s="2" t="s">
        <v>3684</v>
      </c>
      <c r="C159" s="2" t="s">
        <v>144</v>
      </c>
      <c r="D159" s="2" t="s">
        <v>3685</v>
      </c>
      <c r="E159" s="3" t="s">
        <v>693</v>
      </c>
      <c r="F159" s="3" t="s">
        <v>4797</v>
      </c>
      <c r="G159" s="3" t="s">
        <v>3688</v>
      </c>
      <c r="H159" s="3" t="s">
        <v>4798</v>
      </c>
      <c r="I159" s="3" t="s">
        <v>4799</v>
      </c>
      <c r="J159" s="3" t="s">
        <v>4800</v>
      </c>
      <c r="K159" s="3" t="s">
        <v>1508</v>
      </c>
    </row>
    <row r="160" spans="2:11" x14ac:dyDescent="0.25">
      <c r="B160" s="2" t="s">
        <v>3640</v>
      </c>
      <c r="C160" s="2" t="s">
        <v>8</v>
      </c>
      <c r="D160" s="2" t="s">
        <v>3641</v>
      </c>
      <c r="E160" s="3" t="s">
        <v>693</v>
      </c>
      <c r="F160" s="3" t="s">
        <v>4801</v>
      </c>
      <c r="G160" s="3" t="s">
        <v>3644</v>
      </c>
      <c r="H160" s="3" t="s">
        <v>4802</v>
      </c>
      <c r="I160" s="3" t="s">
        <v>4803</v>
      </c>
      <c r="J160" s="3" t="s">
        <v>4804</v>
      </c>
      <c r="K160" s="3" t="s">
        <v>1782</v>
      </c>
    </row>
    <row r="161" spans="2:11" x14ac:dyDescent="0.25">
      <c r="B161" s="2" t="s">
        <v>814</v>
      </c>
      <c r="C161" s="2" t="s">
        <v>8</v>
      </c>
      <c r="D161" s="2" t="s">
        <v>815</v>
      </c>
      <c r="E161" s="3" t="s">
        <v>693</v>
      </c>
      <c r="F161" s="3" t="s">
        <v>4805</v>
      </c>
      <c r="G161" s="3" t="s">
        <v>4806</v>
      </c>
      <c r="H161" s="3" t="s">
        <v>4807</v>
      </c>
      <c r="I161" s="3" t="s">
        <v>4752</v>
      </c>
      <c r="J161" s="3" t="s">
        <v>4808</v>
      </c>
      <c r="K161" s="3" t="s">
        <v>1686</v>
      </c>
    </row>
    <row r="162" spans="2:11" x14ac:dyDescent="0.25">
      <c r="B162" s="2" t="s">
        <v>4809</v>
      </c>
      <c r="C162" s="2" t="s">
        <v>15</v>
      </c>
      <c r="D162" s="2" t="s">
        <v>4810</v>
      </c>
      <c r="E162" s="3" t="s">
        <v>693</v>
      </c>
      <c r="F162" s="3" t="s">
        <v>4811</v>
      </c>
      <c r="G162" s="3" t="s">
        <v>4812</v>
      </c>
      <c r="H162" s="3" t="s">
        <v>4813</v>
      </c>
      <c r="I162" s="3" t="s">
        <v>4814</v>
      </c>
      <c r="J162" s="3" t="s">
        <v>4815</v>
      </c>
      <c r="K162" s="3" t="s">
        <v>1791</v>
      </c>
    </row>
    <row r="163" spans="2:11" x14ac:dyDescent="0.25">
      <c r="B163" s="2" t="s">
        <v>4816</v>
      </c>
      <c r="C163" s="2" t="s">
        <v>11</v>
      </c>
      <c r="D163" s="2" t="s">
        <v>4817</v>
      </c>
      <c r="E163" s="3" t="s">
        <v>693</v>
      </c>
      <c r="F163" s="3" t="s">
        <v>4818</v>
      </c>
      <c r="G163" s="3" t="s">
        <v>4819</v>
      </c>
      <c r="H163" s="3" t="s">
        <v>4820</v>
      </c>
      <c r="I163" s="3" t="s">
        <v>4821</v>
      </c>
      <c r="J163" s="3" t="s">
        <v>4822</v>
      </c>
      <c r="K163" s="3" t="s">
        <v>4823</v>
      </c>
    </row>
    <row r="164" spans="2:11" x14ac:dyDescent="0.25">
      <c r="B164" s="2" t="s">
        <v>4824</v>
      </c>
      <c r="C164" s="2" t="s">
        <v>19</v>
      </c>
      <c r="D164" s="2" t="s">
        <v>4825</v>
      </c>
      <c r="E164" s="3" t="s">
        <v>693</v>
      </c>
      <c r="F164" s="3" t="s">
        <v>4826</v>
      </c>
      <c r="G164" s="3" t="s">
        <v>429</v>
      </c>
      <c r="H164" s="3" t="s">
        <v>4827</v>
      </c>
      <c r="I164" s="3" t="s">
        <v>4828</v>
      </c>
      <c r="J164" s="3" t="s">
        <v>4829</v>
      </c>
      <c r="K164" s="3" t="s">
        <v>1686</v>
      </c>
    </row>
    <row r="165" spans="2:11" x14ac:dyDescent="0.25">
      <c r="B165" s="2" t="s">
        <v>4830</v>
      </c>
      <c r="C165" s="2" t="s">
        <v>19</v>
      </c>
      <c r="D165" s="2" t="s">
        <v>350</v>
      </c>
      <c r="E165" s="3" t="s">
        <v>693</v>
      </c>
      <c r="F165" s="3" t="s">
        <v>2157</v>
      </c>
      <c r="G165" s="3" t="s">
        <v>2691</v>
      </c>
      <c r="H165" s="3" t="s">
        <v>4831</v>
      </c>
      <c r="I165" s="3" t="s">
        <v>4832</v>
      </c>
      <c r="J165" s="3" t="s">
        <v>4833</v>
      </c>
      <c r="K165" s="3" t="s">
        <v>2285</v>
      </c>
    </row>
    <row r="166" spans="2:11" x14ac:dyDescent="0.25">
      <c r="B166" s="2" t="s">
        <v>922</v>
      </c>
      <c r="C166" s="2" t="s">
        <v>923</v>
      </c>
      <c r="D166" s="2" t="s">
        <v>924</v>
      </c>
      <c r="E166" s="3" t="s">
        <v>757</v>
      </c>
      <c r="F166" s="3" t="s">
        <v>4834</v>
      </c>
      <c r="G166" s="3" t="s">
        <v>3142</v>
      </c>
      <c r="H166" s="3"/>
      <c r="I166" s="3"/>
      <c r="J166" s="3" t="s">
        <v>4835</v>
      </c>
      <c r="K166" s="3" t="s">
        <v>1751</v>
      </c>
    </row>
    <row r="167" spans="2:11" x14ac:dyDescent="0.25">
      <c r="B167" s="2" t="s">
        <v>4836</v>
      </c>
      <c r="C167" s="2" t="s">
        <v>15</v>
      </c>
      <c r="D167" s="2" t="s">
        <v>4837</v>
      </c>
      <c r="E167" s="3" t="s">
        <v>757</v>
      </c>
      <c r="F167" s="3" t="s">
        <v>4838</v>
      </c>
      <c r="G167" s="3" t="s">
        <v>4839</v>
      </c>
      <c r="H167" s="3" t="s">
        <v>4840</v>
      </c>
      <c r="I167" s="3" t="s">
        <v>4841</v>
      </c>
      <c r="J167" s="3" t="s">
        <v>4842</v>
      </c>
      <c r="K167" s="3" t="s">
        <v>4843</v>
      </c>
    </row>
    <row r="168" spans="2:11" x14ac:dyDescent="0.25">
      <c r="B168" s="2" t="s">
        <v>525</v>
      </c>
      <c r="C168" s="2" t="s">
        <v>19</v>
      </c>
      <c r="D168" s="2" t="s">
        <v>526</v>
      </c>
      <c r="E168" s="3" t="s">
        <v>757</v>
      </c>
      <c r="F168" s="3" t="s">
        <v>4844</v>
      </c>
      <c r="G168" s="3" t="s">
        <v>4845</v>
      </c>
      <c r="H168" s="3" t="s">
        <v>4846</v>
      </c>
      <c r="I168" s="3" t="s">
        <v>4847</v>
      </c>
      <c r="J168" s="3" t="s">
        <v>4848</v>
      </c>
      <c r="K168" s="3" t="s">
        <v>4849</v>
      </c>
    </row>
    <row r="169" spans="2:11" x14ac:dyDescent="0.25">
      <c r="B169" s="2" t="s">
        <v>2525</v>
      </c>
      <c r="C169" s="2" t="s">
        <v>8</v>
      </c>
      <c r="D169" s="2" t="s">
        <v>2526</v>
      </c>
      <c r="E169" s="3" t="s">
        <v>757</v>
      </c>
      <c r="F169" s="3" t="s">
        <v>1677</v>
      </c>
      <c r="G169" s="3" t="s">
        <v>4850</v>
      </c>
      <c r="H169" s="3" t="s">
        <v>4851</v>
      </c>
      <c r="I169" s="3" t="s">
        <v>4852</v>
      </c>
      <c r="J169" s="3" t="s">
        <v>4853</v>
      </c>
      <c r="K169" s="3" t="s">
        <v>4854</v>
      </c>
    </row>
    <row r="170" spans="2:11" x14ac:dyDescent="0.25">
      <c r="B170" s="2" t="s">
        <v>212</v>
      </c>
      <c r="C170" s="2" t="s">
        <v>19</v>
      </c>
      <c r="D170" s="2" t="s">
        <v>213</v>
      </c>
      <c r="E170" s="3" t="s">
        <v>757</v>
      </c>
      <c r="F170" s="3" t="s">
        <v>4855</v>
      </c>
      <c r="G170" s="3" t="s">
        <v>4856</v>
      </c>
      <c r="H170" s="3" t="s">
        <v>4857</v>
      </c>
      <c r="I170" s="3" t="s">
        <v>4858</v>
      </c>
      <c r="J170" s="3" t="s">
        <v>4859</v>
      </c>
      <c r="K170" s="3" t="s">
        <v>4860</v>
      </c>
    </row>
    <row r="171" spans="2:11" x14ac:dyDescent="0.25">
      <c r="B171" s="2" t="s">
        <v>702</v>
      </c>
      <c r="C171" s="2" t="s">
        <v>917</v>
      </c>
      <c r="D171" s="2" t="s">
        <v>703</v>
      </c>
      <c r="E171" s="3" t="s">
        <v>757</v>
      </c>
      <c r="F171" s="3" t="s">
        <v>4861</v>
      </c>
      <c r="G171" s="3" t="s">
        <v>4862</v>
      </c>
      <c r="H171" s="3" t="s">
        <v>4863</v>
      </c>
      <c r="I171" s="3" t="s">
        <v>4864</v>
      </c>
      <c r="J171" s="3" t="s">
        <v>4865</v>
      </c>
      <c r="K171" s="3" t="s">
        <v>1511</v>
      </c>
    </row>
    <row r="172" spans="2:11" x14ac:dyDescent="0.25">
      <c r="B172" s="2" t="s">
        <v>4866</v>
      </c>
      <c r="C172" s="2" t="s">
        <v>15</v>
      </c>
      <c r="D172" s="2" t="s">
        <v>4867</v>
      </c>
      <c r="E172" s="3" t="s">
        <v>757</v>
      </c>
      <c r="F172" s="3" t="s">
        <v>3368</v>
      </c>
      <c r="G172" s="3" t="s">
        <v>4447</v>
      </c>
      <c r="H172" s="3" t="s">
        <v>4868</v>
      </c>
      <c r="I172" s="3" t="s">
        <v>4869</v>
      </c>
      <c r="J172" s="3" t="s">
        <v>4870</v>
      </c>
      <c r="K172" s="3" t="s">
        <v>1788</v>
      </c>
    </row>
    <row r="173" spans="2:11" x14ac:dyDescent="0.25">
      <c r="B173" s="2" t="s">
        <v>509</v>
      </c>
      <c r="C173" s="2" t="s">
        <v>101</v>
      </c>
      <c r="D173" s="2" t="s">
        <v>510</v>
      </c>
      <c r="E173" s="3" t="s">
        <v>757</v>
      </c>
      <c r="F173" s="3" t="s">
        <v>4871</v>
      </c>
      <c r="G173" s="3" t="s">
        <v>2749</v>
      </c>
      <c r="H173" s="3" t="s">
        <v>4872</v>
      </c>
      <c r="I173" s="3" t="s">
        <v>4873</v>
      </c>
      <c r="J173" s="3" t="s">
        <v>4874</v>
      </c>
      <c r="K173" s="3" t="s">
        <v>4875</v>
      </c>
    </row>
    <row r="174" spans="2:11" x14ac:dyDescent="0.25">
      <c r="B174" s="2" t="s">
        <v>250</v>
      </c>
      <c r="C174" s="2" t="s">
        <v>19</v>
      </c>
      <c r="D174" s="2" t="s">
        <v>251</v>
      </c>
      <c r="E174" s="3" t="s">
        <v>757</v>
      </c>
      <c r="F174" s="3" t="s">
        <v>4876</v>
      </c>
      <c r="G174" s="3" t="s">
        <v>4877</v>
      </c>
      <c r="H174" s="3" t="s">
        <v>4878</v>
      </c>
      <c r="I174" s="3" t="s">
        <v>4879</v>
      </c>
      <c r="J174" s="3" t="s">
        <v>4880</v>
      </c>
      <c r="K174" s="3" t="s">
        <v>4881</v>
      </c>
    </row>
    <row r="175" spans="2:11" x14ac:dyDescent="0.25">
      <c r="B175" s="2" t="s">
        <v>4882</v>
      </c>
      <c r="C175" s="2" t="s">
        <v>61</v>
      </c>
      <c r="D175" s="2" t="s">
        <v>4883</v>
      </c>
      <c r="E175" s="3" t="s">
        <v>795</v>
      </c>
      <c r="F175" s="3" t="s">
        <v>4884</v>
      </c>
      <c r="G175" s="3" t="s">
        <v>4885</v>
      </c>
      <c r="H175" s="3" t="s">
        <v>153</v>
      </c>
      <c r="I175" s="3" t="s">
        <v>4886</v>
      </c>
      <c r="J175" s="3" t="s">
        <v>4887</v>
      </c>
      <c r="K175" s="3" t="s">
        <v>1791</v>
      </c>
    </row>
    <row r="176" spans="2:11" x14ac:dyDescent="0.25">
      <c r="B176" s="2" t="s">
        <v>4888</v>
      </c>
      <c r="C176" s="2" t="s">
        <v>19</v>
      </c>
      <c r="D176" s="2" t="s">
        <v>4889</v>
      </c>
      <c r="E176" s="3" t="s">
        <v>795</v>
      </c>
      <c r="F176" s="3" t="s">
        <v>4890</v>
      </c>
      <c r="G176" s="3" t="s">
        <v>758</v>
      </c>
      <c r="H176" s="3" t="s">
        <v>876</v>
      </c>
      <c r="I176" s="3" t="s">
        <v>4891</v>
      </c>
      <c r="J176" s="3" t="s">
        <v>4892</v>
      </c>
      <c r="K176" s="3" t="s">
        <v>4893</v>
      </c>
    </row>
    <row r="177" spans="2:11" x14ac:dyDescent="0.25">
      <c r="B177" s="2" t="s">
        <v>2441</v>
      </c>
      <c r="C177" s="2" t="s">
        <v>144</v>
      </c>
      <c r="D177" s="2" t="s">
        <v>2442</v>
      </c>
      <c r="E177" s="3" t="s">
        <v>795</v>
      </c>
      <c r="F177" s="3" t="s">
        <v>4894</v>
      </c>
      <c r="G177" s="3" t="s">
        <v>4895</v>
      </c>
      <c r="H177" s="3" t="s">
        <v>4002</v>
      </c>
      <c r="I177" s="3" t="s">
        <v>4896</v>
      </c>
      <c r="J177" s="3" t="s">
        <v>4897</v>
      </c>
      <c r="K177" s="3" t="s">
        <v>2919</v>
      </c>
    </row>
    <row r="178" spans="2:11" x14ac:dyDescent="0.25">
      <c r="B178" s="2" t="s">
        <v>4898</v>
      </c>
      <c r="C178" s="2" t="s">
        <v>150</v>
      </c>
      <c r="D178" s="2" t="s">
        <v>4899</v>
      </c>
      <c r="E178" s="3" t="s">
        <v>795</v>
      </c>
      <c r="F178" s="3" t="s">
        <v>4900</v>
      </c>
      <c r="G178" s="3" t="s">
        <v>4901</v>
      </c>
      <c r="H178" s="3" t="s">
        <v>4902</v>
      </c>
      <c r="I178" s="3" t="s">
        <v>4533</v>
      </c>
      <c r="J178" s="3" t="s">
        <v>4903</v>
      </c>
      <c r="K178" s="3" t="s">
        <v>1811</v>
      </c>
    </row>
    <row r="179" spans="2:11" x14ac:dyDescent="0.25">
      <c r="B179" s="2" t="s">
        <v>3166</v>
      </c>
      <c r="C179" s="2" t="s">
        <v>1180</v>
      </c>
      <c r="D179" s="2" t="s">
        <v>3167</v>
      </c>
      <c r="E179" s="3" t="s">
        <v>795</v>
      </c>
      <c r="F179" s="3" t="s">
        <v>3527</v>
      </c>
      <c r="G179" s="3" t="s">
        <v>4904</v>
      </c>
      <c r="H179" s="3" t="s">
        <v>4905</v>
      </c>
      <c r="I179" s="3" t="s">
        <v>4906</v>
      </c>
      <c r="J179" s="3" t="s">
        <v>4907</v>
      </c>
      <c r="K179" s="3" t="s">
        <v>4908</v>
      </c>
    </row>
    <row r="180" spans="2:11" x14ac:dyDescent="0.25">
      <c r="B180" s="2" t="s">
        <v>4909</v>
      </c>
      <c r="C180" s="2" t="s">
        <v>19</v>
      </c>
      <c r="D180" s="2" t="s">
        <v>4910</v>
      </c>
      <c r="E180" s="3" t="s">
        <v>795</v>
      </c>
      <c r="F180" s="3" t="s">
        <v>4911</v>
      </c>
      <c r="G180" s="3" t="s">
        <v>3917</v>
      </c>
      <c r="H180" s="3" t="s">
        <v>4912</v>
      </c>
      <c r="I180" s="3" t="s">
        <v>4913</v>
      </c>
      <c r="J180" s="3" t="s">
        <v>4914</v>
      </c>
      <c r="K180" s="3" t="s">
        <v>1651</v>
      </c>
    </row>
    <row r="181" spans="2:11" x14ac:dyDescent="0.25">
      <c r="B181" s="2" t="s">
        <v>14</v>
      </c>
      <c r="C181" s="2" t="s">
        <v>15</v>
      </c>
      <c r="D181" s="2" t="s">
        <v>16</v>
      </c>
      <c r="E181" s="3" t="s">
        <v>795</v>
      </c>
      <c r="F181" s="3" t="s">
        <v>4915</v>
      </c>
      <c r="G181" s="3" t="s">
        <v>4850</v>
      </c>
      <c r="H181" s="3" t="s">
        <v>4916</v>
      </c>
      <c r="I181" s="3" t="s">
        <v>904</v>
      </c>
      <c r="J181" s="3" t="s">
        <v>4917</v>
      </c>
      <c r="K181" s="3" t="s">
        <v>1598</v>
      </c>
    </row>
    <row r="182" spans="2:11" x14ac:dyDescent="0.25">
      <c r="B182" s="2" t="s">
        <v>4918</v>
      </c>
      <c r="C182" s="2" t="s">
        <v>19</v>
      </c>
      <c r="D182" s="2" t="s">
        <v>432</v>
      </c>
      <c r="E182" s="3" t="s">
        <v>795</v>
      </c>
      <c r="F182" s="3" t="s">
        <v>1608</v>
      </c>
      <c r="G182" s="3" t="s">
        <v>3156</v>
      </c>
      <c r="H182" s="3" t="s">
        <v>4919</v>
      </c>
      <c r="I182" s="3" t="s">
        <v>4920</v>
      </c>
      <c r="J182" s="3" t="s">
        <v>4921</v>
      </c>
      <c r="K182" s="3" t="s">
        <v>1472</v>
      </c>
    </row>
    <row r="183" spans="2:11" x14ac:dyDescent="0.25">
      <c r="B183" s="2" t="s">
        <v>730</v>
      </c>
      <c r="C183" s="2" t="s">
        <v>15</v>
      </c>
      <c r="D183" s="2" t="s">
        <v>731</v>
      </c>
      <c r="E183" s="3" t="s">
        <v>795</v>
      </c>
      <c r="F183" s="3" t="s">
        <v>4922</v>
      </c>
      <c r="G183" s="3" t="s">
        <v>4923</v>
      </c>
      <c r="H183" s="3" t="s">
        <v>174</v>
      </c>
      <c r="I183" s="3" t="s">
        <v>4924</v>
      </c>
      <c r="J183" s="3" t="s">
        <v>4925</v>
      </c>
      <c r="K183" s="3" t="s">
        <v>1936</v>
      </c>
    </row>
    <row r="184" spans="2:11" x14ac:dyDescent="0.25">
      <c r="B184" s="2" t="s">
        <v>4926</v>
      </c>
      <c r="C184" s="2" t="s">
        <v>8</v>
      </c>
      <c r="D184" s="2" t="s">
        <v>192</v>
      </c>
      <c r="E184" s="3" t="s">
        <v>795</v>
      </c>
      <c r="F184" s="3" t="s">
        <v>4927</v>
      </c>
      <c r="G184" s="3" t="s">
        <v>2738</v>
      </c>
      <c r="H184" s="3" t="s">
        <v>341</v>
      </c>
      <c r="I184" s="3" t="s">
        <v>4928</v>
      </c>
      <c r="J184" s="3" t="s">
        <v>4929</v>
      </c>
      <c r="K184" s="3" t="s">
        <v>4930</v>
      </c>
    </row>
    <row r="185" spans="2:11" x14ac:dyDescent="0.25">
      <c r="B185" s="2" t="s">
        <v>75</v>
      </c>
      <c r="C185" s="2" t="s">
        <v>19</v>
      </c>
      <c r="D185" s="2" t="s">
        <v>76</v>
      </c>
      <c r="E185" s="3" t="s">
        <v>795</v>
      </c>
      <c r="F185" s="3" t="s">
        <v>2437</v>
      </c>
      <c r="G185" s="3" t="s">
        <v>4931</v>
      </c>
      <c r="H185" s="3" t="s">
        <v>4932</v>
      </c>
      <c r="I185" s="3" t="s">
        <v>4933</v>
      </c>
      <c r="J185" s="3" t="s">
        <v>4934</v>
      </c>
      <c r="K185" s="3" t="s">
        <v>2983</v>
      </c>
    </row>
    <row r="186" spans="2:11" x14ac:dyDescent="0.25">
      <c r="B186" s="2" t="s">
        <v>3148</v>
      </c>
      <c r="C186" s="2" t="s">
        <v>15</v>
      </c>
      <c r="D186" s="2" t="s">
        <v>3149</v>
      </c>
      <c r="E186" s="3" t="s">
        <v>795</v>
      </c>
      <c r="F186" s="3" t="s">
        <v>2093</v>
      </c>
      <c r="G186" s="3" t="s">
        <v>4433</v>
      </c>
      <c r="H186" s="3" t="s">
        <v>497</v>
      </c>
      <c r="I186" s="3" t="s">
        <v>4935</v>
      </c>
      <c r="J186" s="3" t="s">
        <v>4936</v>
      </c>
      <c r="K186" s="3" t="s">
        <v>1651</v>
      </c>
    </row>
    <row r="187" spans="2:11" x14ac:dyDescent="0.25">
      <c r="B187" s="2" t="s">
        <v>2998</v>
      </c>
      <c r="C187" s="2" t="s">
        <v>19</v>
      </c>
      <c r="D187" s="2" t="s">
        <v>116</v>
      </c>
      <c r="E187" s="3" t="s">
        <v>816</v>
      </c>
      <c r="F187" s="3" t="s">
        <v>2043</v>
      </c>
      <c r="G187" s="3" t="s">
        <v>2516</v>
      </c>
      <c r="H187" s="3" t="s">
        <v>4937</v>
      </c>
      <c r="I187" s="3" t="s">
        <v>4938</v>
      </c>
      <c r="J187" s="3" t="s">
        <v>4939</v>
      </c>
      <c r="K187" s="3" t="s">
        <v>1485</v>
      </c>
    </row>
    <row r="188" spans="2:11" x14ac:dyDescent="0.25">
      <c r="B188" s="2" t="s">
        <v>4940</v>
      </c>
      <c r="C188" s="2" t="s">
        <v>101</v>
      </c>
      <c r="D188" s="2" t="s">
        <v>4941</v>
      </c>
      <c r="E188" s="3" t="s">
        <v>816</v>
      </c>
      <c r="F188" s="3" t="s">
        <v>4942</v>
      </c>
      <c r="G188" s="3" t="s">
        <v>4943</v>
      </c>
      <c r="H188" s="3" t="s">
        <v>4944</v>
      </c>
      <c r="I188" s="3" t="s">
        <v>4945</v>
      </c>
      <c r="J188" s="3" t="s">
        <v>4946</v>
      </c>
      <c r="K188" s="3" t="s">
        <v>1610</v>
      </c>
    </row>
    <row r="189" spans="2:11" x14ac:dyDescent="0.25">
      <c r="B189" s="2" t="s">
        <v>4947</v>
      </c>
      <c r="C189" s="2" t="s">
        <v>134</v>
      </c>
      <c r="D189" s="2" t="s">
        <v>515</v>
      </c>
      <c r="E189" s="3" t="s">
        <v>816</v>
      </c>
      <c r="F189" s="3" t="s">
        <v>4948</v>
      </c>
      <c r="G189" s="3" t="s">
        <v>4949</v>
      </c>
      <c r="H189" s="3" t="s">
        <v>4950</v>
      </c>
      <c r="I189" s="3" t="s">
        <v>4951</v>
      </c>
      <c r="J189" s="3" t="s">
        <v>4952</v>
      </c>
      <c r="K189" s="3" t="s">
        <v>1674</v>
      </c>
    </row>
    <row r="190" spans="2:11" x14ac:dyDescent="0.25">
      <c r="B190" s="2" t="s">
        <v>3070</v>
      </c>
      <c r="C190" s="2" t="s">
        <v>101</v>
      </c>
      <c r="D190" s="2" t="s">
        <v>943</v>
      </c>
      <c r="E190" s="3" t="s">
        <v>816</v>
      </c>
      <c r="F190" s="3" t="s">
        <v>4953</v>
      </c>
      <c r="G190" s="3" t="s">
        <v>13</v>
      </c>
      <c r="H190" s="3" t="s">
        <v>4954</v>
      </c>
      <c r="I190" s="3" t="s">
        <v>1094</v>
      </c>
      <c r="J190" s="3" t="s">
        <v>4955</v>
      </c>
      <c r="K190" s="3" t="s">
        <v>1485</v>
      </c>
    </row>
    <row r="191" spans="2:11" x14ac:dyDescent="0.25">
      <c r="B191" s="2" t="s">
        <v>3753</v>
      </c>
      <c r="C191" s="2" t="s">
        <v>134</v>
      </c>
      <c r="D191" s="2" t="s">
        <v>3754</v>
      </c>
      <c r="E191" s="3" t="s">
        <v>816</v>
      </c>
      <c r="F191" s="3" t="s">
        <v>4956</v>
      </c>
      <c r="G191" s="3" t="s">
        <v>4957</v>
      </c>
      <c r="H191" s="3" t="s">
        <v>4958</v>
      </c>
      <c r="I191" s="3" t="s">
        <v>4959</v>
      </c>
      <c r="J191" s="3" t="s">
        <v>4960</v>
      </c>
      <c r="K191" s="3" t="s">
        <v>4961</v>
      </c>
    </row>
    <row r="192" spans="2:11" x14ac:dyDescent="0.25">
      <c r="B192" s="2" t="s">
        <v>4962</v>
      </c>
      <c r="C192" s="2" t="s">
        <v>101</v>
      </c>
      <c r="D192" s="2" t="s">
        <v>4963</v>
      </c>
      <c r="E192" s="3" t="s">
        <v>816</v>
      </c>
      <c r="F192" s="3" t="s">
        <v>4964</v>
      </c>
      <c r="G192" s="3" t="s">
        <v>4705</v>
      </c>
      <c r="H192" s="3" t="s">
        <v>4965</v>
      </c>
      <c r="I192" s="3" t="s">
        <v>4966</v>
      </c>
      <c r="J192" s="3" t="s">
        <v>4967</v>
      </c>
      <c r="K192" s="3" t="s">
        <v>4968</v>
      </c>
    </row>
    <row r="193" spans="2:11" x14ac:dyDescent="0.25">
      <c r="B193" s="2" t="s">
        <v>4969</v>
      </c>
      <c r="C193" s="2" t="s">
        <v>101</v>
      </c>
      <c r="D193" s="2" t="s">
        <v>4970</v>
      </c>
      <c r="E193" s="3" t="s">
        <v>854</v>
      </c>
      <c r="F193" s="3" t="s">
        <v>4971</v>
      </c>
      <c r="G193" s="3" t="s">
        <v>4972</v>
      </c>
      <c r="H193" s="3" t="s">
        <v>4973</v>
      </c>
      <c r="I193" s="3" t="s">
        <v>4974</v>
      </c>
      <c r="J193" s="3" t="s">
        <v>4975</v>
      </c>
      <c r="K193" s="3" t="s">
        <v>3233</v>
      </c>
    </row>
    <row r="194" spans="2:11" x14ac:dyDescent="0.25">
      <c r="B194" s="2" t="s">
        <v>139</v>
      </c>
      <c r="C194" s="2" t="s">
        <v>19</v>
      </c>
      <c r="D194" s="2" t="s">
        <v>140</v>
      </c>
      <c r="E194" s="3" t="s">
        <v>854</v>
      </c>
      <c r="F194" s="3" t="s">
        <v>4976</v>
      </c>
      <c r="G194" s="3" t="s">
        <v>4977</v>
      </c>
      <c r="H194" s="3" t="s">
        <v>4978</v>
      </c>
      <c r="I194" s="3" t="s">
        <v>4979</v>
      </c>
      <c r="J194" s="3" t="s">
        <v>4980</v>
      </c>
      <c r="K194" s="3" t="s">
        <v>4319</v>
      </c>
    </row>
    <row r="195" spans="2:11" x14ac:dyDescent="0.25">
      <c r="B195" s="2" t="s">
        <v>2920</v>
      </c>
      <c r="C195" s="2" t="s">
        <v>150</v>
      </c>
      <c r="D195" s="2" t="s">
        <v>2921</v>
      </c>
      <c r="E195" s="3" t="s">
        <v>854</v>
      </c>
      <c r="F195" s="3" t="s">
        <v>4981</v>
      </c>
      <c r="G195" s="3" t="s">
        <v>4982</v>
      </c>
      <c r="H195" s="3" t="s">
        <v>4983</v>
      </c>
      <c r="I195" s="3" t="s">
        <v>4984</v>
      </c>
      <c r="J195" s="3" t="s">
        <v>4985</v>
      </c>
      <c r="K195" s="3" t="s">
        <v>1785</v>
      </c>
    </row>
    <row r="196" spans="2:11" x14ac:dyDescent="0.25">
      <c r="B196" s="2" t="s">
        <v>4986</v>
      </c>
      <c r="C196" s="2" t="s">
        <v>101</v>
      </c>
      <c r="D196" s="2" t="s">
        <v>4987</v>
      </c>
      <c r="E196" s="3" t="s">
        <v>854</v>
      </c>
      <c r="F196" s="3" t="s">
        <v>4988</v>
      </c>
      <c r="G196" s="3" t="s">
        <v>3965</v>
      </c>
      <c r="H196" s="3" t="s">
        <v>4002</v>
      </c>
      <c r="I196" s="3" t="s">
        <v>4340</v>
      </c>
      <c r="J196" s="3" t="s">
        <v>4989</v>
      </c>
      <c r="K196" s="3" t="s">
        <v>1636</v>
      </c>
    </row>
    <row r="197" spans="2:11" x14ac:dyDescent="0.25">
      <c r="B197" s="2" t="s">
        <v>4990</v>
      </c>
      <c r="C197" s="2" t="s">
        <v>150</v>
      </c>
      <c r="D197" s="2" t="s">
        <v>4991</v>
      </c>
      <c r="E197" s="3" t="s">
        <v>854</v>
      </c>
      <c r="F197" s="3" t="s">
        <v>4992</v>
      </c>
      <c r="G197" s="3" t="s">
        <v>3031</v>
      </c>
      <c r="H197" s="3" t="s">
        <v>4993</v>
      </c>
      <c r="I197" s="3" t="s">
        <v>4994</v>
      </c>
      <c r="J197" s="3" t="s">
        <v>4995</v>
      </c>
      <c r="K197" s="3" t="s">
        <v>4996</v>
      </c>
    </row>
    <row r="198" spans="2:11" x14ac:dyDescent="0.25">
      <c r="B198" s="2" t="s">
        <v>3131</v>
      </c>
      <c r="C198" s="2" t="s">
        <v>144</v>
      </c>
      <c r="D198" s="2" t="s">
        <v>3132</v>
      </c>
      <c r="E198" s="3" t="s">
        <v>854</v>
      </c>
      <c r="F198" s="3" t="s">
        <v>3588</v>
      </c>
      <c r="G198" s="3" t="s">
        <v>4997</v>
      </c>
      <c r="H198" s="3" t="s">
        <v>4998</v>
      </c>
      <c r="I198" s="3" t="s">
        <v>4999</v>
      </c>
      <c r="J198" s="3" t="s">
        <v>5000</v>
      </c>
      <c r="K198" s="3" t="s">
        <v>5001</v>
      </c>
    </row>
    <row r="199" spans="2:11" x14ac:dyDescent="0.25">
      <c r="B199" s="2" t="s">
        <v>5002</v>
      </c>
      <c r="C199" s="2" t="s">
        <v>15</v>
      </c>
      <c r="D199" s="2" t="s">
        <v>5003</v>
      </c>
      <c r="E199" s="3" t="s">
        <v>854</v>
      </c>
      <c r="F199" s="3" t="s">
        <v>5004</v>
      </c>
      <c r="G199" s="3" t="s">
        <v>5005</v>
      </c>
      <c r="H199" s="3" t="s">
        <v>2367</v>
      </c>
      <c r="I199" s="3" t="s">
        <v>5006</v>
      </c>
      <c r="J199" s="3" t="s">
        <v>5007</v>
      </c>
      <c r="K199" s="3" t="s">
        <v>5008</v>
      </c>
    </row>
    <row r="200" spans="2:11" x14ac:dyDescent="0.25">
      <c r="B200" s="2" t="s">
        <v>610</v>
      </c>
      <c r="C200" s="2" t="s">
        <v>15</v>
      </c>
      <c r="D200" s="2" t="s">
        <v>611</v>
      </c>
      <c r="E200" s="3" t="s">
        <v>854</v>
      </c>
      <c r="F200" s="3" t="s">
        <v>5009</v>
      </c>
      <c r="G200" s="3" t="s">
        <v>5010</v>
      </c>
      <c r="H200" s="3" t="s">
        <v>5011</v>
      </c>
      <c r="I200" s="3" t="s">
        <v>5012</v>
      </c>
      <c r="J200" s="3" t="s">
        <v>5013</v>
      </c>
      <c r="K200" s="3" t="s">
        <v>5014</v>
      </c>
    </row>
    <row r="201" spans="2:11" x14ac:dyDescent="0.25">
      <c r="B201" s="2" t="s">
        <v>5015</v>
      </c>
      <c r="C201" s="2" t="s">
        <v>8</v>
      </c>
      <c r="D201" s="2" t="s">
        <v>5016</v>
      </c>
      <c r="E201" s="3" t="s">
        <v>854</v>
      </c>
      <c r="F201" s="3" t="s">
        <v>1947</v>
      </c>
      <c r="G201" s="3" t="s">
        <v>5017</v>
      </c>
      <c r="H201" s="3" t="s">
        <v>2415</v>
      </c>
      <c r="I201" s="3" t="s">
        <v>5018</v>
      </c>
      <c r="J201" s="3" t="s">
        <v>5019</v>
      </c>
      <c r="K201" s="3" t="s">
        <v>1520</v>
      </c>
    </row>
    <row r="202" spans="2:11" x14ac:dyDescent="0.25">
      <c r="B202" s="2" t="s">
        <v>5020</v>
      </c>
      <c r="C202" s="2" t="s">
        <v>19</v>
      </c>
      <c r="D202" s="2" t="s">
        <v>5021</v>
      </c>
      <c r="E202" s="3" t="s">
        <v>854</v>
      </c>
      <c r="F202" s="3" t="s">
        <v>5022</v>
      </c>
      <c r="G202" s="3" t="s">
        <v>4661</v>
      </c>
      <c r="H202" s="3" t="s">
        <v>5023</v>
      </c>
      <c r="I202" s="3" t="s">
        <v>4649</v>
      </c>
      <c r="J202" s="3" t="s">
        <v>5024</v>
      </c>
      <c r="K202" s="3" t="s">
        <v>4308</v>
      </c>
    </row>
    <row r="203" spans="2:11" x14ac:dyDescent="0.25">
      <c r="B203" s="2" t="s">
        <v>5025</v>
      </c>
      <c r="C203" s="2" t="s">
        <v>101</v>
      </c>
      <c r="D203" s="2" t="s">
        <v>5026</v>
      </c>
      <c r="E203" s="3" t="s">
        <v>854</v>
      </c>
      <c r="F203" s="3" t="s">
        <v>1969</v>
      </c>
      <c r="G203" s="3" t="s">
        <v>5027</v>
      </c>
      <c r="H203" s="3" t="s">
        <v>5028</v>
      </c>
      <c r="I203" s="3" t="s">
        <v>5029</v>
      </c>
      <c r="J203" s="3" t="s">
        <v>5030</v>
      </c>
      <c r="K203" s="3" t="s">
        <v>2233</v>
      </c>
    </row>
    <row r="204" spans="2:11" x14ac:dyDescent="0.25">
      <c r="B204" s="2" t="s">
        <v>5031</v>
      </c>
      <c r="C204" s="2" t="s">
        <v>8</v>
      </c>
      <c r="D204" s="2" t="s">
        <v>5032</v>
      </c>
      <c r="E204" s="3" t="s">
        <v>854</v>
      </c>
      <c r="F204" s="3" t="s">
        <v>5033</v>
      </c>
      <c r="G204" s="3" t="s">
        <v>3025</v>
      </c>
      <c r="H204" s="3" t="s">
        <v>4937</v>
      </c>
      <c r="I204" s="3" t="s">
        <v>5034</v>
      </c>
      <c r="J204" s="3" t="s">
        <v>5035</v>
      </c>
      <c r="K204" s="3" t="s">
        <v>1648</v>
      </c>
    </row>
    <row r="205" spans="2:11" x14ac:dyDescent="0.25">
      <c r="B205" s="2" t="s">
        <v>2448</v>
      </c>
      <c r="C205" s="2" t="s">
        <v>61</v>
      </c>
      <c r="D205" s="2" t="s">
        <v>206</v>
      </c>
      <c r="E205" s="3" t="s">
        <v>854</v>
      </c>
      <c r="F205" s="3" t="s">
        <v>5036</v>
      </c>
      <c r="G205" s="3" t="s">
        <v>5037</v>
      </c>
      <c r="H205" s="3" t="s">
        <v>4645</v>
      </c>
      <c r="I205" s="3" t="s">
        <v>5038</v>
      </c>
      <c r="J205" s="3" t="s">
        <v>5039</v>
      </c>
      <c r="K205" s="3" t="s">
        <v>5040</v>
      </c>
    </row>
    <row r="206" spans="2:11" x14ac:dyDescent="0.25">
      <c r="B206" s="2" t="s">
        <v>1290</v>
      </c>
      <c r="C206" s="2" t="s">
        <v>150</v>
      </c>
      <c r="D206" s="2" t="s">
        <v>2767</v>
      </c>
      <c r="E206" s="3" t="s">
        <v>854</v>
      </c>
      <c r="F206" s="3" t="s">
        <v>5041</v>
      </c>
      <c r="G206" s="3" t="s">
        <v>5042</v>
      </c>
      <c r="H206" s="3" t="s">
        <v>585</v>
      </c>
      <c r="I206" s="3" t="s">
        <v>5043</v>
      </c>
      <c r="J206" s="3" t="s">
        <v>5044</v>
      </c>
      <c r="K206" s="3" t="s">
        <v>2069</v>
      </c>
    </row>
    <row r="207" spans="2:11" x14ac:dyDescent="0.25">
      <c r="B207" s="2" t="s">
        <v>5045</v>
      </c>
      <c r="C207" s="2" t="s">
        <v>15</v>
      </c>
      <c r="D207" s="2" t="s">
        <v>5046</v>
      </c>
      <c r="E207" s="3" t="s">
        <v>854</v>
      </c>
      <c r="F207" s="3" t="s">
        <v>5047</v>
      </c>
      <c r="G207" s="3" t="s">
        <v>5048</v>
      </c>
      <c r="H207" s="3" t="s">
        <v>5049</v>
      </c>
      <c r="I207" s="3" t="s">
        <v>5050</v>
      </c>
      <c r="J207" s="3" t="s">
        <v>5051</v>
      </c>
      <c r="K207" s="3" t="s">
        <v>1745</v>
      </c>
    </row>
    <row r="208" spans="2:11" x14ac:dyDescent="0.25">
      <c r="B208" s="2" t="s">
        <v>5052</v>
      </c>
      <c r="C208" s="2" t="s">
        <v>101</v>
      </c>
      <c r="D208" s="2" t="s">
        <v>5053</v>
      </c>
      <c r="E208" s="3" t="s">
        <v>870</v>
      </c>
      <c r="F208" s="3" t="s">
        <v>2408</v>
      </c>
      <c r="G208" s="3" t="s">
        <v>5054</v>
      </c>
      <c r="H208" s="3" t="s">
        <v>5055</v>
      </c>
      <c r="I208" s="3" t="s">
        <v>5056</v>
      </c>
      <c r="J208" s="3" t="s">
        <v>5057</v>
      </c>
      <c r="K208" s="3" t="s">
        <v>5058</v>
      </c>
    </row>
    <row r="209" spans="2:11" x14ac:dyDescent="0.25">
      <c r="B209" s="2" t="s">
        <v>1033</v>
      </c>
      <c r="C209" s="2" t="s">
        <v>19</v>
      </c>
      <c r="D209" s="2" t="s">
        <v>1034</v>
      </c>
      <c r="E209" s="3" t="s">
        <v>870</v>
      </c>
      <c r="F209" s="3" t="s">
        <v>5059</v>
      </c>
      <c r="G209" s="3" t="s">
        <v>5060</v>
      </c>
      <c r="H209" s="3" t="s">
        <v>5061</v>
      </c>
      <c r="I209" s="3" t="s">
        <v>5062</v>
      </c>
      <c r="J209" s="3" t="s">
        <v>5063</v>
      </c>
      <c r="K209" s="3" t="s">
        <v>3284</v>
      </c>
    </row>
    <row r="210" spans="2:11" x14ac:dyDescent="0.25">
      <c r="B210" s="2" t="s">
        <v>625</v>
      </c>
      <c r="C210" s="2" t="s">
        <v>144</v>
      </c>
      <c r="D210" s="2" t="s">
        <v>626</v>
      </c>
      <c r="E210" s="3" t="s">
        <v>870</v>
      </c>
      <c r="F210" s="3" t="s">
        <v>5064</v>
      </c>
      <c r="G210" s="3" t="s">
        <v>5065</v>
      </c>
      <c r="H210" s="3" t="s">
        <v>3522</v>
      </c>
      <c r="I210" s="3" t="s">
        <v>555</v>
      </c>
      <c r="J210" s="3" t="s">
        <v>5066</v>
      </c>
      <c r="K210" s="3" t="s">
        <v>5067</v>
      </c>
    </row>
    <row r="211" spans="2:11" x14ac:dyDescent="0.25">
      <c r="B211" s="2" t="s">
        <v>799</v>
      </c>
      <c r="C211" s="2" t="s">
        <v>19</v>
      </c>
      <c r="D211" s="2" t="s">
        <v>800</v>
      </c>
      <c r="E211" s="3" t="s">
        <v>870</v>
      </c>
      <c r="F211" s="3" t="s">
        <v>5068</v>
      </c>
      <c r="G211" s="3" t="s">
        <v>5069</v>
      </c>
      <c r="H211" s="3" t="s">
        <v>5070</v>
      </c>
      <c r="I211" s="3" t="s">
        <v>5071</v>
      </c>
      <c r="J211" s="3" t="s">
        <v>5072</v>
      </c>
      <c r="K211" s="3" t="s">
        <v>1791</v>
      </c>
    </row>
    <row r="212" spans="2:11" x14ac:dyDescent="0.25">
      <c r="B212" s="2" t="s">
        <v>2502</v>
      </c>
      <c r="C212" s="2" t="s">
        <v>15</v>
      </c>
      <c r="D212" s="2" t="s">
        <v>2503</v>
      </c>
      <c r="E212" s="3" t="s">
        <v>870</v>
      </c>
      <c r="F212" s="3" t="s">
        <v>5073</v>
      </c>
      <c r="G212" s="3" t="s">
        <v>5074</v>
      </c>
      <c r="H212" s="3" t="s">
        <v>4100</v>
      </c>
      <c r="I212" s="3" t="s">
        <v>5075</v>
      </c>
      <c r="J212" s="3" t="s">
        <v>5076</v>
      </c>
      <c r="K212" s="3" t="s">
        <v>2779</v>
      </c>
    </row>
    <row r="213" spans="2:11" x14ac:dyDescent="0.25">
      <c r="B213" s="2" t="s">
        <v>1064</v>
      </c>
      <c r="C213" s="2" t="s">
        <v>19</v>
      </c>
      <c r="D213" s="2" t="s">
        <v>1065</v>
      </c>
      <c r="E213" s="3" t="s">
        <v>870</v>
      </c>
      <c r="F213" s="3" t="s">
        <v>4347</v>
      </c>
      <c r="G213" s="3" t="s">
        <v>5077</v>
      </c>
      <c r="H213" s="3" t="s">
        <v>2463</v>
      </c>
      <c r="I213" s="3" t="s">
        <v>5078</v>
      </c>
      <c r="J213" s="3" t="s">
        <v>5079</v>
      </c>
      <c r="K213" s="3" t="s">
        <v>3147</v>
      </c>
    </row>
    <row r="214" spans="2:11" x14ac:dyDescent="0.25">
      <c r="B214" s="2" t="s">
        <v>5080</v>
      </c>
      <c r="C214" s="2" t="s">
        <v>61</v>
      </c>
      <c r="D214" s="2" t="s">
        <v>5081</v>
      </c>
      <c r="E214" s="3" t="s">
        <v>870</v>
      </c>
      <c r="F214" s="3" t="s">
        <v>5082</v>
      </c>
      <c r="G214" s="3" t="s">
        <v>5083</v>
      </c>
      <c r="H214" s="3" t="s">
        <v>5084</v>
      </c>
      <c r="I214" s="3" t="s">
        <v>5085</v>
      </c>
      <c r="J214" s="3" t="s">
        <v>5086</v>
      </c>
      <c r="K214" s="3" t="s">
        <v>5087</v>
      </c>
    </row>
    <row r="215" spans="2:11" x14ac:dyDescent="0.25">
      <c r="B215" s="2" t="s">
        <v>266</v>
      </c>
      <c r="C215" s="2" t="s">
        <v>11</v>
      </c>
      <c r="D215" s="2" t="s">
        <v>267</v>
      </c>
      <c r="E215" s="3" t="s">
        <v>870</v>
      </c>
      <c r="F215" s="3" t="s">
        <v>5088</v>
      </c>
      <c r="G215" s="3" t="s">
        <v>5089</v>
      </c>
      <c r="H215" s="3" t="s">
        <v>5090</v>
      </c>
      <c r="I215" s="3" t="s">
        <v>5091</v>
      </c>
      <c r="J215" s="3" t="s">
        <v>5092</v>
      </c>
      <c r="K215" s="3" t="s">
        <v>5093</v>
      </c>
    </row>
    <row r="216" spans="2:11" x14ac:dyDescent="0.25">
      <c r="B216" s="2" t="s">
        <v>2353</v>
      </c>
      <c r="C216" s="2" t="s">
        <v>19</v>
      </c>
      <c r="D216" s="2" t="s">
        <v>2354</v>
      </c>
      <c r="E216" s="3" t="s">
        <v>870</v>
      </c>
      <c r="F216" s="3" t="s">
        <v>5094</v>
      </c>
      <c r="G216" s="3" t="s">
        <v>5095</v>
      </c>
      <c r="H216" s="3" t="s">
        <v>4045</v>
      </c>
      <c r="I216" s="3" t="s">
        <v>5096</v>
      </c>
      <c r="J216" s="3" t="s">
        <v>5097</v>
      </c>
      <c r="K216" s="3" t="s">
        <v>5098</v>
      </c>
    </row>
    <row r="217" spans="2:11" x14ac:dyDescent="0.25">
      <c r="B217" s="2" t="s">
        <v>5099</v>
      </c>
      <c r="C217" s="2" t="s">
        <v>19</v>
      </c>
      <c r="D217" s="2" t="s">
        <v>5100</v>
      </c>
      <c r="E217" s="3" t="s">
        <v>891</v>
      </c>
      <c r="F217" s="3" t="s">
        <v>5101</v>
      </c>
      <c r="G217" s="3" t="s">
        <v>5102</v>
      </c>
      <c r="H217" s="3" t="s">
        <v>5103</v>
      </c>
      <c r="I217" s="3" t="s">
        <v>5104</v>
      </c>
      <c r="J217" s="3" t="s">
        <v>5105</v>
      </c>
      <c r="K217" s="3" t="s">
        <v>1488</v>
      </c>
    </row>
    <row r="218" spans="2:11" x14ac:dyDescent="0.25">
      <c r="B218" s="2" t="s">
        <v>290</v>
      </c>
      <c r="C218" s="2" t="s">
        <v>144</v>
      </c>
      <c r="D218" s="2" t="s">
        <v>291</v>
      </c>
      <c r="E218" s="3" t="s">
        <v>891</v>
      </c>
      <c r="F218" s="3" t="s">
        <v>5106</v>
      </c>
      <c r="G218" s="3" t="s">
        <v>5107</v>
      </c>
      <c r="H218" s="3" t="s">
        <v>5108</v>
      </c>
      <c r="I218" s="3" t="s">
        <v>4488</v>
      </c>
      <c r="J218" s="3" t="s">
        <v>5109</v>
      </c>
      <c r="K218" s="3" t="s">
        <v>1686</v>
      </c>
    </row>
    <row r="219" spans="2:11" x14ac:dyDescent="0.25">
      <c r="B219" s="2" t="s">
        <v>5110</v>
      </c>
      <c r="C219" s="2" t="s">
        <v>61</v>
      </c>
      <c r="D219" s="2" t="s">
        <v>5111</v>
      </c>
      <c r="E219" s="3" t="s">
        <v>891</v>
      </c>
      <c r="F219" s="3" t="s">
        <v>2225</v>
      </c>
      <c r="G219" s="3" t="s">
        <v>5112</v>
      </c>
      <c r="H219" s="3" t="s">
        <v>5113</v>
      </c>
      <c r="I219" s="3" t="s">
        <v>5114</v>
      </c>
      <c r="J219" s="3" t="s">
        <v>5115</v>
      </c>
      <c r="K219" s="3" t="s">
        <v>1791</v>
      </c>
    </row>
    <row r="220" spans="2:11" x14ac:dyDescent="0.25">
      <c r="B220" s="2" t="s">
        <v>380</v>
      </c>
      <c r="C220" s="2" t="s">
        <v>15</v>
      </c>
      <c r="D220" s="2" t="s">
        <v>381</v>
      </c>
      <c r="E220" s="3" t="s">
        <v>891</v>
      </c>
      <c r="F220" s="3" t="s">
        <v>1617</v>
      </c>
      <c r="G220" s="3" t="s">
        <v>5116</v>
      </c>
      <c r="H220" s="3" t="s">
        <v>5117</v>
      </c>
      <c r="I220" s="3" t="s">
        <v>5118</v>
      </c>
      <c r="J220" s="3" t="s">
        <v>5119</v>
      </c>
      <c r="K220" s="3" t="s">
        <v>1801</v>
      </c>
    </row>
    <row r="221" spans="2:11" x14ac:dyDescent="0.25">
      <c r="B221" s="2" t="s">
        <v>5120</v>
      </c>
      <c r="C221" s="2" t="s">
        <v>8</v>
      </c>
      <c r="D221" s="2" t="s">
        <v>1264</v>
      </c>
      <c r="E221" s="3" t="s">
        <v>891</v>
      </c>
      <c r="F221" s="3" t="s">
        <v>5121</v>
      </c>
      <c r="G221" s="3" t="s">
        <v>445</v>
      </c>
      <c r="H221" s="3" t="s">
        <v>5122</v>
      </c>
      <c r="I221" s="3" t="s">
        <v>5123</v>
      </c>
      <c r="J221" s="3" t="s">
        <v>5124</v>
      </c>
      <c r="K221" s="3" t="s">
        <v>5125</v>
      </c>
    </row>
    <row r="222" spans="2:11" x14ac:dyDescent="0.25">
      <c r="B222" s="2" t="s">
        <v>354</v>
      </c>
      <c r="C222" s="2" t="s">
        <v>19</v>
      </c>
      <c r="D222" s="2" t="s">
        <v>355</v>
      </c>
      <c r="E222" s="3" t="s">
        <v>891</v>
      </c>
      <c r="F222" s="3" t="s">
        <v>5126</v>
      </c>
      <c r="G222" s="3" t="s">
        <v>3089</v>
      </c>
      <c r="H222" s="3" t="s">
        <v>5127</v>
      </c>
      <c r="I222" s="3" t="s">
        <v>5128</v>
      </c>
      <c r="J222" s="3" t="s">
        <v>5129</v>
      </c>
      <c r="K222" s="3" t="s">
        <v>1648</v>
      </c>
    </row>
    <row r="223" spans="2:11" x14ac:dyDescent="0.25">
      <c r="B223" s="2" t="s">
        <v>2716</v>
      </c>
      <c r="C223" s="2" t="s">
        <v>19</v>
      </c>
      <c r="D223" s="2" t="s">
        <v>2717</v>
      </c>
      <c r="E223" s="3" t="s">
        <v>891</v>
      </c>
      <c r="F223" s="3" t="s">
        <v>5130</v>
      </c>
      <c r="G223" s="3" t="s">
        <v>5131</v>
      </c>
      <c r="H223" s="3" t="s">
        <v>5132</v>
      </c>
      <c r="I223" s="3" t="s">
        <v>5133</v>
      </c>
      <c r="J223" s="3" t="s">
        <v>5134</v>
      </c>
      <c r="K223" s="3" t="s">
        <v>5135</v>
      </c>
    </row>
    <row r="224" spans="2:11" x14ac:dyDescent="0.25">
      <c r="B224" s="2" t="s">
        <v>5136</v>
      </c>
      <c r="C224" s="2" t="s">
        <v>15</v>
      </c>
      <c r="D224" s="2" t="s">
        <v>5137</v>
      </c>
      <c r="E224" s="3" t="s">
        <v>891</v>
      </c>
      <c r="F224" s="3" t="s">
        <v>5138</v>
      </c>
      <c r="G224" s="3" t="s">
        <v>5139</v>
      </c>
      <c r="H224" s="3" t="s">
        <v>5140</v>
      </c>
      <c r="I224" s="3" t="s">
        <v>5141</v>
      </c>
      <c r="J224" s="3" t="s">
        <v>5142</v>
      </c>
      <c r="K224" s="3" t="s">
        <v>5143</v>
      </c>
    </row>
    <row r="225" spans="2:11" x14ac:dyDescent="0.25">
      <c r="B225" s="2" t="s">
        <v>5144</v>
      </c>
      <c r="C225" s="2" t="s">
        <v>8</v>
      </c>
      <c r="D225" s="2" t="s">
        <v>5145</v>
      </c>
      <c r="E225" s="3" t="s">
        <v>912</v>
      </c>
      <c r="F225" s="3" t="s">
        <v>5146</v>
      </c>
      <c r="G225" s="3" t="s">
        <v>5147</v>
      </c>
      <c r="H225" s="3" t="s">
        <v>1192</v>
      </c>
      <c r="I225" s="3" t="s">
        <v>5148</v>
      </c>
      <c r="J225" s="3" t="s">
        <v>5149</v>
      </c>
      <c r="K225" s="3" t="s">
        <v>1604</v>
      </c>
    </row>
    <row r="226" spans="2:11" x14ac:dyDescent="0.25">
      <c r="B226" s="2" t="s">
        <v>5150</v>
      </c>
      <c r="C226" s="2" t="s">
        <v>150</v>
      </c>
      <c r="D226" s="2" t="s">
        <v>5151</v>
      </c>
      <c r="E226" s="3" t="s">
        <v>912</v>
      </c>
      <c r="F226" s="3" t="s">
        <v>5152</v>
      </c>
      <c r="G226" s="3" t="s">
        <v>5153</v>
      </c>
      <c r="H226" s="3" t="s">
        <v>5154</v>
      </c>
      <c r="I226" s="3" t="s">
        <v>5155</v>
      </c>
      <c r="J226" s="3" t="s">
        <v>5156</v>
      </c>
      <c r="K226" s="3" t="s">
        <v>5157</v>
      </c>
    </row>
    <row r="227" spans="2:11" x14ac:dyDescent="0.25">
      <c r="B227" s="2" t="s">
        <v>1233</v>
      </c>
      <c r="C227" s="2" t="s">
        <v>134</v>
      </c>
      <c r="D227" s="2" t="s">
        <v>1234</v>
      </c>
      <c r="E227" s="3" t="s">
        <v>912</v>
      </c>
      <c r="F227" s="3" t="s">
        <v>5158</v>
      </c>
      <c r="G227" s="3" t="s">
        <v>5159</v>
      </c>
      <c r="H227" s="3" t="s">
        <v>3470</v>
      </c>
      <c r="I227" s="3" t="s">
        <v>5160</v>
      </c>
      <c r="J227" s="3" t="s">
        <v>5161</v>
      </c>
      <c r="K227" s="3" t="s">
        <v>5162</v>
      </c>
    </row>
    <row r="228" spans="2:11" x14ac:dyDescent="0.25">
      <c r="B228" s="2" t="s">
        <v>5163</v>
      </c>
      <c r="C228" s="2" t="s">
        <v>134</v>
      </c>
      <c r="D228" s="2" t="s">
        <v>5164</v>
      </c>
      <c r="E228" s="3" t="s">
        <v>912</v>
      </c>
      <c r="F228" s="3" t="s">
        <v>5165</v>
      </c>
      <c r="G228" s="3" t="s">
        <v>940</v>
      </c>
      <c r="H228" s="3" t="s">
        <v>5166</v>
      </c>
      <c r="I228" s="3" t="s">
        <v>4389</v>
      </c>
      <c r="J228" s="3" t="s">
        <v>5167</v>
      </c>
      <c r="K228" s="3" t="s">
        <v>5168</v>
      </c>
    </row>
    <row r="229" spans="2:11" x14ac:dyDescent="0.25">
      <c r="B229" s="2" t="s">
        <v>2514</v>
      </c>
      <c r="C229" s="2" t="s">
        <v>61</v>
      </c>
      <c r="D229" s="2" t="s">
        <v>62</v>
      </c>
      <c r="E229" s="3" t="s">
        <v>912</v>
      </c>
      <c r="F229" s="3" t="s">
        <v>5169</v>
      </c>
      <c r="G229" s="3" t="s">
        <v>5170</v>
      </c>
      <c r="H229" s="3" t="s">
        <v>5171</v>
      </c>
      <c r="I229" s="3" t="s">
        <v>5172</v>
      </c>
      <c r="J229" s="3" t="s">
        <v>5173</v>
      </c>
      <c r="K229" s="3" t="s">
        <v>4964</v>
      </c>
    </row>
    <row r="230" spans="2:11" x14ac:dyDescent="0.25">
      <c r="B230" s="2" t="s">
        <v>5174</v>
      </c>
      <c r="C230" s="2" t="s">
        <v>589</v>
      </c>
      <c r="D230" s="2" t="s">
        <v>5175</v>
      </c>
      <c r="E230" s="3" t="s">
        <v>912</v>
      </c>
      <c r="F230" s="3" t="s">
        <v>5176</v>
      </c>
      <c r="G230" s="3" t="s">
        <v>5177</v>
      </c>
      <c r="H230" s="3" t="s">
        <v>5178</v>
      </c>
      <c r="I230" s="3" t="s">
        <v>5179</v>
      </c>
      <c r="J230" s="3" t="s">
        <v>5180</v>
      </c>
      <c r="K230" s="3" t="s">
        <v>4297</v>
      </c>
    </row>
    <row r="231" spans="2:11" x14ac:dyDescent="0.25">
      <c r="B231" s="2" t="s">
        <v>5181</v>
      </c>
      <c r="C231" s="2" t="s">
        <v>150</v>
      </c>
      <c r="D231" s="2" t="s">
        <v>5182</v>
      </c>
      <c r="E231" s="3" t="s">
        <v>912</v>
      </c>
      <c r="F231" s="3" t="s">
        <v>5183</v>
      </c>
      <c r="G231" s="3" t="s">
        <v>5184</v>
      </c>
      <c r="H231" s="3" t="s">
        <v>5185</v>
      </c>
      <c r="I231" s="3" t="s">
        <v>5186</v>
      </c>
      <c r="J231" s="3" t="s">
        <v>5187</v>
      </c>
      <c r="K231" s="3" t="s">
        <v>5188</v>
      </c>
    </row>
    <row r="232" spans="2:11" x14ac:dyDescent="0.25">
      <c r="B232" s="2" t="s">
        <v>5189</v>
      </c>
      <c r="C232" s="2" t="s">
        <v>19</v>
      </c>
      <c r="D232" s="2" t="s">
        <v>896</v>
      </c>
      <c r="E232" s="3" t="s">
        <v>912</v>
      </c>
      <c r="F232" s="3" t="s">
        <v>5190</v>
      </c>
      <c r="G232" s="3" t="s">
        <v>5191</v>
      </c>
      <c r="H232" s="3" t="s">
        <v>5192</v>
      </c>
      <c r="I232" s="3" t="s">
        <v>5193</v>
      </c>
      <c r="J232" s="3" t="s">
        <v>5194</v>
      </c>
      <c r="K232" s="3" t="s">
        <v>1636</v>
      </c>
    </row>
    <row r="233" spans="2:11" x14ac:dyDescent="0.25">
      <c r="B233" s="2" t="s">
        <v>468</v>
      </c>
      <c r="C233" s="2" t="s">
        <v>61</v>
      </c>
      <c r="D233" s="2" t="s">
        <v>469</v>
      </c>
      <c r="E233" s="3" t="s">
        <v>912</v>
      </c>
      <c r="F233" s="3" t="s">
        <v>5195</v>
      </c>
      <c r="G233" s="3" t="s">
        <v>5196</v>
      </c>
      <c r="H233" s="3" t="s">
        <v>482</v>
      </c>
      <c r="I233" s="3" t="s">
        <v>5197</v>
      </c>
      <c r="J233" s="3" t="s">
        <v>5198</v>
      </c>
      <c r="K233" s="3" t="s">
        <v>2160</v>
      </c>
    </row>
    <row r="234" spans="2:11" x14ac:dyDescent="0.25">
      <c r="B234" s="2" t="s">
        <v>494</v>
      </c>
      <c r="C234" s="2" t="s">
        <v>101</v>
      </c>
      <c r="D234" s="2" t="s">
        <v>495</v>
      </c>
      <c r="E234" s="3" t="s">
        <v>912</v>
      </c>
      <c r="F234" s="3" t="s">
        <v>5199</v>
      </c>
      <c r="G234" s="3" t="s">
        <v>5200</v>
      </c>
      <c r="H234" s="3" t="s">
        <v>2522</v>
      </c>
      <c r="I234" s="3" t="s">
        <v>5201</v>
      </c>
      <c r="J234" s="3" t="s">
        <v>5202</v>
      </c>
      <c r="K234" s="3" t="s">
        <v>5203</v>
      </c>
    </row>
    <row r="235" spans="2:11" x14ac:dyDescent="0.25">
      <c r="B235" s="2" t="s">
        <v>3251</v>
      </c>
      <c r="C235" s="2" t="s">
        <v>144</v>
      </c>
      <c r="D235" s="2" t="s">
        <v>3252</v>
      </c>
      <c r="E235" s="3" t="s">
        <v>912</v>
      </c>
      <c r="F235" s="3" t="s">
        <v>5204</v>
      </c>
      <c r="G235" s="3" t="s">
        <v>5205</v>
      </c>
      <c r="H235" s="3" t="s">
        <v>5206</v>
      </c>
      <c r="I235" s="3" t="s">
        <v>5207</v>
      </c>
      <c r="J235" s="3" t="s">
        <v>5208</v>
      </c>
      <c r="K235" s="3" t="s">
        <v>4161</v>
      </c>
    </row>
    <row r="236" spans="2:11" x14ac:dyDescent="0.25">
      <c r="B236" s="2" t="s">
        <v>5209</v>
      </c>
      <c r="C236" s="2" t="s">
        <v>8</v>
      </c>
      <c r="D236" s="2" t="s">
        <v>5210</v>
      </c>
      <c r="E236" s="3" t="s">
        <v>944</v>
      </c>
      <c r="F236" s="3" t="s">
        <v>5211</v>
      </c>
      <c r="G236" s="3" t="s">
        <v>252</v>
      </c>
      <c r="H236" s="3" t="s">
        <v>419</v>
      </c>
      <c r="I236" s="3" t="s">
        <v>5212</v>
      </c>
      <c r="J236" s="3" t="s">
        <v>5213</v>
      </c>
      <c r="K236" s="3" t="s">
        <v>1494</v>
      </c>
    </row>
    <row r="237" spans="2:11" x14ac:dyDescent="0.25">
      <c r="B237" s="2" t="s">
        <v>359</v>
      </c>
      <c r="C237" s="2" t="s">
        <v>15</v>
      </c>
      <c r="D237" s="2" t="s">
        <v>5214</v>
      </c>
      <c r="E237" s="3" t="s">
        <v>944</v>
      </c>
      <c r="F237" s="3" t="s">
        <v>5215</v>
      </c>
      <c r="G237" s="3" t="s">
        <v>5216</v>
      </c>
      <c r="H237" s="3" t="s">
        <v>5217</v>
      </c>
      <c r="I237" s="3" t="s">
        <v>5218</v>
      </c>
      <c r="J237" s="3" t="s">
        <v>5219</v>
      </c>
      <c r="K237" s="3" t="s">
        <v>1651</v>
      </c>
    </row>
    <row r="238" spans="2:11" x14ac:dyDescent="0.25">
      <c r="B238" s="2" t="s">
        <v>5220</v>
      </c>
      <c r="C238" s="2" t="s">
        <v>11</v>
      </c>
      <c r="D238" s="2" t="s">
        <v>12</v>
      </c>
      <c r="E238" s="3" t="s">
        <v>965</v>
      </c>
      <c r="F238" s="3" t="s">
        <v>5221</v>
      </c>
      <c r="G238" s="3" t="s">
        <v>5222</v>
      </c>
      <c r="H238" s="3" t="s">
        <v>5223</v>
      </c>
      <c r="I238" s="3" t="s">
        <v>5224</v>
      </c>
      <c r="J238" s="3" t="s">
        <v>5225</v>
      </c>
      <c r="K238" s="3" t="s">
        <v>5226</v>
      </c>
    </row>
    <row r="239" spans="2:11" x14ac:dyDescent="0.25">
      <c r="B239" s="2" t="s">
        <v>285</v>
      </c>
      <c r="C239" s="2" t="s">
        <v>19</v>
      </c>
      <c r="D239" s="2" t="s">
        <v>286</v>
      </c>
      <c r="E239" s="3" t="s">
        <v>965</v>
      </c>
      <c r="F239" s="3" t="s">
        <v>5227</v>
      </c>
      <c r="G239" s="3" t="s">
        <v>5228</v>
      </c>
      <c r="H239" s="3" t="s">
        <v>5229</v>
      </c>
      <c r="I239" s="3" t="s">
        <v>5230</v>
      </c>
      <c r="J239" s="3" t="s">
        <v>5231</v>
      </c>
      <c r="K239" s="3" t="s">
        <v>2234</v>
      </c>
    </row>
    <row r="240" spans="2:11" x14ac:dyDescent="0.25">
      <c r="B240" s="2" t="s">
        <v>3092</v>
      </c>
      <c r="C240" s="2" t="s">
        <v>8</v>
      </c>
      <c r="D240" s="2" t="s">
        <v>3093</v>
      </c>
      <c r="E240" s="3" t="s">
        <v>965</v>
      </c>
      <c r="F240" s="3" t="s">
        <v>2149</v>
      </c>
      <c r="G240" s="3" t="s">
        <v>5232</v>
      </c>
      <c r="H240" s="3" t="s">
        <v>5233</v>
      </c>
      <c r="I240" s="3" t="s">
        <v>5234</v>
      </c>
      <c r="J240" s="3" t="s">
        <v>5235</v>
      </c>
      <c r="K240" s="3" t="s">
        <v>1708</v>
      </c>
    </row>
    <row r="241" spans="2:11" x14ac:dyDescent="0.25">
      <c r="B241" s="2" t="s">
        <v>2533</v>
      </c>
      <c r="C241" s="2" t="s">
        <v>19</v>
      </c>
      <c r="D241" s="2" t="s">
        <v>2534</v>
      </c>
      <c r="E241" s="3" t="s">
        <v>965</v>
      </c>
      <c r="F241" s="3" t="s">
        <v>5236</v>
      </c>
      <c r="G241" s="3" t="s">
        <v>5237</v>
      </c>
      <c r="H241" s="3" t="s">
        <v>1241</v>
      </c>
      <c r="I241" s="3" t="s">
        <v>5238</v>
      </c>
      <c r="J241" s="3" t="s">
        <v>5239</v>
      </c>
      <c r="K241" s="3" t="s">
        <v>1651</v>
      </c>
    </row>
    <row r="242" spans="2:11" x14ac:dyDescent="0.25">
      <c r="B242" s="2" t="s">
        <v>5240</v>
      </c>
      <c r="C242" s="2" t="s">
        <v>19</v>
      </c>
      <c r="D242" s="2" t="s">
        <v>5241</v>
      </c>
      <c r="E242" s="3" t="s">
        <v>965</v>
      </c>
      <c r="F242" s="3" t="s">
        <v>5242</v>
      </c>
      <c r="G242" s="3" t="s">
        <v>3454</v>
      </c>
      <c r="H242" s="3" t="s">
        <v>5243</v>
      </c>
      <c r="I242" s="3" t="s">
        <v>5244</v>
      </c>
      <c r="J242" s="3" t="s">
        <v>5245</v>
      </c>
      <c r="K242" s="3" t="s">
        <v>1679</v>
      </c>
    </row>
    <row r="243" spans="2:11" x14ac:dyDescent="0.25">
      <c r="B243" s="2" t="s">
        <v>164</v>
      </c>
      <c r="C243" s="2" t="s">
        <v>8</v>
      </c>
      <c r="D243" s="2" t="s">
        <v>165</v>
      </c>
      <c r="E243" s="3" t="s">
        <v>965</v>
      </c>
      <c r="F243" s="3" t="s">
        <v>5246</v>
      </c>
      <c r="G243" s="3" t="s">
        <v>4205</v>
      </c>
      <c r="H243" s="3" t="s">
        <v>5247</v>
      </c>
      <c r="I243" s="3" t="s">
        <v>5248</v>
      </c>
      <c r="J243" s="3" t="s">
        <v>5249</v>
      </c>
      <c r="K243" s="3" t="s">
        <v>2069</v>
      </c>
    </row>
    <row r="244" spans="2:11" x14ac:dyDescent="0.25">
      <c r="B244" s="2" t="s">
        <v>5250</v>
      </c>
      <c r="C244" s="2" t="s">
        <v>19</v>
      </c>
      <c r="D244" s="2" t="s">
        <v>5251</v>
      </c>
      <c r="E244" s="3" t="s">
        <v>965</v>
      </c>
      <c r="F244" s="3" t="s">
        <v>5252</v>
      </c>
      <c r="G244" s="3" t="s">
        <v>5253</v>
      </c>
      <c r="H244" s="3" t="s">
        <v>5254</v>
      </c>
      <c r="I244" s="3" t="s">
        <v>5255</v>
      </c>
      <c r="J244" s="3" t="s">
        <v>5256</v>
      </c>
      <c r="K244" s="3" t="s">
        <v>4557</v>
      </c>
    </row>
    <row r="245" spans="2:11" x14ac:dyDescent="0.25">
      <c r="B245" s="2" t="s">
        <v>5257</v>
      </c>
      <c r="C245" s="2" t="s">
        <v>15</v>
      </c>
      <c r="D245" s="2" t="s">
        <v>5258</v>
      </c>
      <c r="E245" s="3" t="s">
        <v>965</v>
      </c>
      <c r="F245" s="3" t="s">
        <v>5259</v>
      </c>
      <c r="G245" s="3" t="s">
        <v>1419</v>
      </c>
      <c r="H245" s="3" t="s">
        <v>5260</v>
      </c>
      <c r="I245" s="3" t="s">
        <v>5261</v>
      </c>
      <c r="J245" s="3" t="s">
        <v>5262</v>
      </c>
      <c r="K245" s="3" t="s">
        <v>1532</v>
      </c>
    </row>
    <row r="246" spans="2:11" x14ac:dyDescent="0.25">
      <c r="B246" s="2" t="s">
        <v>879</v>
      </c>
      <c r="C246" s="2" t="s">
        <v>8</v>
      </c>
      <c r="D246" s="2" t="s">
        <v>5263</v>
      </c>
      <c r="E246" s="3" t="s">
        <v>965</v>
      </c>
      <c r="F246" s="3" t="s">
        <v>1878</v>
      </c>
      <c r="G246" s="3" t="s">
        <v>5264</v>
      </c>
      <c r="H246" s="3" t="s">
        <v>5265</v>
      </c>
      <c r="I246" s="3" t="s">
        <v>5266</v>
      </c>
      <c r="J246" s="3" t="s">
        <v>5267</v>
      </c>
      <c r="K246" s="3" t="s">
        <v>5268</v>
      </c>
    </row>
    <row r="247" spans="2:11" x14ac:dyDescent="0.25">
      <c r="B247" s="2" t="s">
        <v>5269</v>
      </c>
      <c r="C247" s="2" t="s">
        <v>101</v>
      </c>
      <c r="D247" s="2" t="s">
        <v>5270</v>
      </c>
      <c r="E247" s="3" t="s">
        <v>965</v>
      </c>
      <c r="F247" s="3" t="s">
        <v>5271</v>
      </c>
      <c r="G247" s="3" t="s">
        <v>5272</v>
      </c>
      <c r="H247" s="3" t="s">
        <v>5273</v>
      </c>
      <c r="I247" s="3" t="s">
        <v>518</v>
      </c>
      <c r="J247" s="3" t="s">
        <v>5274</v>
      </c>
      <c r="K247" s="3" t="s">
        <v>5275</v>
      </c>
    </row>
    <row r="248" spans="2:11" x14ac:dyDescent="0.25">
      <c r="B248" s="2" t="s">
        <v>2271</v>
      </c>
      <c r="C248" s="2" t="s">
        <v>101</v>
      </c>
      <c r="D248" s="2" t="s">
        <v>1129</v>
      </c>
      <c r="E248" s="3" t="s">
        <v>995</v>
      </c>
      <c r="F248" s="3" t="s">
        <v>5276</v>
      </c>
      <c r="G248" s="3" t="s">
        <v>5042</v>
      </c>
      <c r="H248" s="3" t="s">
        <v>5277</v>
      </c>
      <c r="I248" s="3" t="s">
        <v>5278</v>
      </c>
      <c r="J248" s="3" t="s">
        <v>5279</v>
      </c>
      <c r="K248" s="3" t="s">
        <v>1555</v>
      </c>
    </row>
    <row r="249" spans="2:11" x14ac:dyDescent="0.25">
      <c r="B249" s="2" t="s">
        <v>1311</v>
      </c>
      <c r="C249" s="2" t="s">
        <v>19</v>
      </c>
      <c r="D249" s="2" t="s">
        <v>1312</v>
      </c>
      <c r="E249" s="3" t="s">
        <v>995</v>
      </c>
      <c r="F249" s="3" t="s">
        <v>5280</v>
      </c>
      <c r="G249" s="3" t="s">
        <v>5281</v>
      </c>
      <c r="H249" s="3" t="s">
        <v>596</v>
      </c>
      <c r="I249" s="3" t="s">
        <v>5282</v>
      </c>
      <c r="J249" s="3" t="s">
        <v>5283</v>
      </c>
      <c r="K249" s="3" t="s">
        <v>1791</v>
      </c>
    </row>
    <row r="250" spans="2:11" x14ac:dyDescent="0.25">
      <c r="B250" s="2" t="s">
        <v>5284</v>
      </c>
      <c r="C250" s="2" t="s">
        <v>150</v>
      </c>
      <c r="D250" s="2" t="s">
        <v>5285</v>
      </c>
      <c r="E250" s="3" t="s">
        <v>995</v>
      </c>
      <c r="F250" s="3" t="s">
        <v>5286</v>
      </c>
      <c r="G250" s="3" t="s">
        <v>5287</v>
      </c>
      <c r="H250" s="3" t="s">
        <v>5288</v>
      </c>
      <c r="I250" s="3" t="s">
        <v>5289</v>
      </c>
      <c r="J250" s="3" t="s">
        <v>5290</v>
      </c>
      <c r="K250" s="3" t="s">
        <v>5291</v>
      </c>
    </row>
    <row r="251" spans="2:11" x14ac:dyDescent="0.25">
      <c r="B251" s="2" t="s">
        <v>2981</v>
      </c>
      <c r="C251" s="2" t="s">
        <v>144</v>
      </c>
      <c r="D251" s="2" t="s">
        <v>2982</v>
      </c>
      <c r="E251" s="3" t="s">
        <v>995</v>
      </c>
      <c r="F251" s="3" t="s">
        <v>5292</v>
      </c>
      <c r="G251" s="3" t="s">
        <v>5293</v>
      </c>
      <c r="H251" s="3" t="s">
        <v>5294</v>
      </c>
      <c r="I251" s="3" t="s">
        <v>5295</v>
      </c>
      <c r="J251" s="3" t="s">
        <v>5296</v>
      </c>
      <c r="K251" s="3" t="s">
        <v>5297</v>
      </c>
    </row>
    <row r="252" spans="2:11" x14ac:dyDescent="0.25">
      <c r="B252" s="2" t="s">
        <v>5298</v>
      </c>
      <c r="C252" s="2" t="s">
        <v>19</v>
      </c>
      <c r="D252" s="2" t="s">
        <v>5299</v>
      </c>
      <c r="E252" s="3" t="s">
        <v>995</v>
      </c>
      <c r="F252" s="3" t="s">
        <v>5300</v>
      </c>
      <c r="G252" s="3" t="s">
        <v>5301</v>
      </c>
      <c r="H252" s="3" t="s">
        <v>5302</v>
      </c>
      <c r="I252" s="3" t="s">
        <v>5303</v>
      </c>
      <c r="J252" s="3" t="s">
        <v>5304</v>
      </c>
      <c r="K252" s="3" t="s">
        <v>2909</v>
      </c>
    </row>
    <row r="253" spans="2:11" x14ac:dyDescent="0.25">
      <c r="B253" s="2" t="s">
        <v>5305</v>
      </c>
      <c r="C253" s="2" t="s">
        <v>11</v>
      </c>
      <c r="D253" s="2" t="s">
        <v>657</v>
      </c>
      <c r="E253" s="3" t="s">
        <v>995</v>
      </c>
      <c r="F253" s="3" t="s">
        <v>5306</v>
      </c>
      <c r="G253" s="3" t="s">
        <v>5307</v>
      </c>
      <c r="H253" s="3" t="s">
        <v>3161</v>
      </c>
      <c r="I253" s="3" t="s">
        <v>5308</v>
      </c>
      <c r="J253" s="3" t="s">
        <v>5309</v>
      </c>
      <c r="K253" s="3" t="s">
        <v>4268</v>
      </c>
    </row>
    <row r="254" spans="2:11" x14ac:dyDescent="0.25">
      <c r="B254" s="2" t="s">
        <v>1398</v>
      </c>
      <c r="C254" s="2" t="s">
        <v>917</v>
      </c>
      <c r="D254" s="2" t="s">
        <v>1399</v>
      </c>
      <c r="E254" s="3" t="s">
        <v>995</v>
      </c>
      <c r="F254" s="3" t="s">
        <v>2432</v>
      </c>
      <c r="G254" s="3" t="s">
        <v>5310</v>
      </c>
      <c r="H254" s="3" t="s">
        <v>5311</v>
      </c>
      <c r="I254" s="3" t="s">
        <v>5312</v>
      </c>
      <c r="J254" s="3" t="s">
        <v>5313</v>
      </c>
      <c r="K254" s="3" t="s">
        <v>4418</v>
      </c>
    </row>
    <row r="255" spans="2:11" x14ac:dyDescent="0.25">
      <c r="B255" s="2" t="s">
        <v>5314</v>
      </c>
      <c r="C255" s="2" t="s">
        <v>11</v>
      </c>
      <c r="D255" s="2" t="s">
        <v>5315</v>
      </c>
      <c r="E255" s="3" t="s">
        <v>995</v>
      </c>
      <c r="F255" s="3" t="s">
        <v>5316</v>
      </c>
      <c r="G255" s="3" t="s">
        <v>5317</v>
      </c>
      <c r="H255" s="3" t="s">
        <v>5318</v>
      </c>
      <c r="I255" s="3" t="s">
        <v>5319</v>
      </c>
      <c r="J255" s="3" t="s">
        <v>5320</v>
      </c>
      <c r="K255" s="3" t="s">
        <v>5321</v>
      </c>
    </row>
    <row r="256" spans="2:11" x14ac:dyDescent="0.25">
      <c r="B256" s="2" t="s">
        <v>2801</v>
      </c>
      <c r="C256" s="2" t="s">
        <v>19</v>
      </c>
      <c r="D256" s="2" t="s">
        <v>606</v>
      </c>
      <c r="E256" s="3" t="s">
        <v>995</v>
      </c>
      <c r="F256" s="3" t="s">
        <v>5322</v>
      </c>
      <c r="G256" s="3" t="s">
        <v>5323</v>
      </c>
      <c r="H256" s="3" t="s">
        <v>5324</v>
      </c>
      <c r="I256" s="3" t="s">
        <v>5325</v>
      </c>
      <c r="J256" s="3" t="s">
        <v>5326</v>
      </c>
      <c r="K256" s="3" t="s">
        <v>1517</v>
      </c>
    </row>
    <row r="257" spans="2:11" x14ac:dyDescent="0.25">
      <c r="B257" s="2" t="s">
        <v>5327</v>
      </c>
      <c r="C257" s="2" t="s">
        <v>19</v>
      </c>
      <c r="D257" s="2" t="s">
        <v>5328</v>
      </c>
      <c r="E257" s="3" t="s">
        <v>1019</v>
      </c>
      <c r="F257" s="3" t="s">
        <v>5329</v>
      </c>
      <c r="G257" s="3" t="s">
        <v>5330</v>
      </c>
      <c r="H257" s="3" t="s">
        <v>5331</v>
      </c>
      <c r="I257" s="3" t="s">
        <v>5332</v>
      </c>
      <c r="J257" s="3" t="s">
        <v>5333</v>
      </c>
      <c r="K257" s="3" t="s">
        <v>1773</v>
      </c>
    </row>
    <row r="258" spans="2:11" x14ac:dyDescent="0.25">
      <c r="B258" s="2" t="s">
        <v>463</v>
      </c>
      <c r="C258" s="2" t="s">
        <v>36</v>
      </c>
      <c r="D258" s="2" t="s">
        <v>464</v>
      </c>
      <c r="E258" s="3" t="s">
        <v>1019</v>
      </c>
      <c r="F258" s="3" t="s">
        <v>5334</v>
      </c>
      <c r="G258" s="3" t="s">
        <v>946</v>
      </c>
      <c r="H258" s="3" t="s">
        <v>5335</v>
      </c>
      <c r="I258" s="3" t="s">
        <v>5336</v>
      </c>
      <c r="J258" s="3" t="s">
        <v>5337</v>
      </c>
      <c r="K258" s="3" t="s">
        <v>4262</v>
      </c>
    </row>
    <row r="259" spans="2:11" x14ac:dyDescent="0.25">
      <c r="B259" s="2" t="s">
        <v>5338</v>
      </c>
      <c r="C259" s="2" t="s">
        <v>8</v>
      </c>
      <c r="D259" s="2" t="s">
        <v>5339</v>
      </c>
      <c r="E259" s="3" t="s">
        <v>1019</v>
      </c>
      <c r="F259" s="3" t="s">
        <v>5340</v>
      </c>
      <c r="G259" s="3" t="s">
        <v>5341</v>
      </c>
      <c r="H259" s="3" t="s">
        <v>5342</v>
      </c>
      <c r="I259" s="3" t="s">
        <v>5343</v>
      </c>
      <c r="J259" s="3" t="s">
        <v>5344</v>
      </c>
      <c r="K259" s="3" t="s">
        <v>1773</v>
      </c>
    </row>
    <row r="260" spans="2:11" x14ac:dyDescent="0.25">
      <c r="B260" s="2" t="s">
        <v>5345</v>
      </c>
      <c r="C260" s="2" t="s">
        <v>19</v>
      </c>
      <c r="D260" s="2" t="s">
        <v>5346</v>
      </c>
      <c r="E260" s="3" t="s">
        <v>1019</v>
      </c>
      <c r="F260" s="3" t="s">
        <v>5347</v>
      </c>
      <c r="G260" s="3" t="s">
        <v>5348</v>
      </c>
      <c r="H260" s="3" t="s">
        <v>5349</v>
      </c>
      <c r="I260" s="3" t="s">
        <v>5350</v>
      </c>
      <c r="J260" s="3" t="s">
        <v>5351</v>
      </c>
      <c r="K260" s="3" t="s">
        <v>1610</v>
      </c>
    </row>
    <row r="261" spans="2:11" x14ac:dyDescent="0.25">
      <c r="B261" s="2" t="s">
        <v>5352</v>
      </c>
      <c r="C261" s="2" t="s">
        <v>917</v>
      </c>
      <c r="D261" s="2" t="s">
        <v>5353</v>
      </c>
      <c r="E261" s="3" t="s">
        <v>1050</v>
      </c>
      <c r="F261" s="3" t="s">
        <v>5354</v>
      </c>
      <c r="G261" s="3" t="s">
        <v>5355</v>
      </c>
      <c r="H261" s="3" t="s">
        <v>5356</v>
      </c>
      <c r="I261" s="3" t="s">
        <v>5357</v>
      </c>
      <c r="J261" s="3" t="s">
        <v>5358</v>
      </c>
      <c r="K261" s="3" t="s">
        <v>1702</v>
      </c>
    </row>
    <row r="262" spans="2:11" x14ac:dyDescent="0.25">
      <c r="B262" s="2" t="s">
        <v>3566</v>
      </c>
      <c r="C262" s="2" t="s">
        <v>11</v>
      </c>
      <c r="D262" s="2" t="s">
        <v>3567</v>
      </c>
      <c r="E262" s="3" t="s">
        <v>1050</v>
      </c>
      <c r="F262" s="3" t="s">
        <v>5359</v>
      </c>
      <c r="G262" s="3" t="s">
        <v>5360</v>
      </c>
      <c r="H262" s="3" t="s">
        <v>5361</v>
      </c>
      <c r="I262" s="3" t="s">
        <v>5362</v>
      </c>
      <c r="J262" s="3" t="s">
        <v>5363</v>
      </c>
      <c r="K262" s="3" t="s">
        <v>5364</v>
      </c>
    </row>
    <row r="263" spans="2:11" x14ac:dyDescent="0.25">
      <c r="B263" s="2" t="s">
        <v>3731</v>
      </c>
      <c r="C263" s="2" t="s">
        <v>917</v>
      </c>
      <c r="D263" s="2" t="s">
        <v>3732</v>
      </c>
      <c r="E263" s="3" t="s">
        <v>1050</v>
      </c>
      <c r="F263" s="3" t="s">
        <v>5365</v>
      </c>
      <c r="G263" s="3" t="s">
        <v>5366</v>
      </c>
      <c r="H263" s="3"/>
      <c r="I263" s="3"/>
      <c r="J263" s="3" t="s">
        <v>5367</v>
      </c>
      <c r="K263" s="3" t="s">
        <v>1549</v>
      </c>
    </row>
    <row r="264" spans="2:11" x14ac:dyDescent="0.25">
      <c r="B264" s="2" t="s">
        <v>5368</v>
      </c>
      <c r="C264" s="2" t="s">
        <v>101</v>
      </c>
      <c r="D264" s="2" t="s">
        <v>5369</v>
      </c>
      <c r="E264" s="3" t="s">
        <v>1050</v>
      </c>
      <c r="F264" s="3" t="s">
        <v>5370</v>
      </c>
      <c r="G264" s="3" t="s">
        <v>3855</v>
      </c>
      <c r="H264" s="3" t="s">
        <v>5371</v>
      </c>
      <c r="I264" s="3" t="s">
        <v>5372</v>
      </c>
      <c r="J264" s="3" t="s">
        <v>5373</v>
      </c>
      <c r="K264" s="3" t="s">
        <v>5374</v>
      </c>
    </row>
    <row r="265" spans="2:11" x14ac:dyDescent="0.25">
      <c r="B265" s="2" t="s">
        <v>5375</v>
      </c>
      <c r="C265" s="2" t="s">
        <v>8</v>
      </c>
      <c r="D265" s="2" t="s">
        <v>5376</v>
      </c>
      <c r="E265" s="3" t="s">
        <v>1066</v>
      </c>
      <c r="F265" s="3" t="s">
        <v>5377</v>
      </c>
      <c r="G265" s="3" t="s">
        <v>5378</v>
      </c>
      <c r="H265" s="3" t="s">
        <v>5379</v>
      </c>
      <c r="I265" s="3" t="s">
        <v>5380</v>
      </c>
      <c r="J265" s="3" t="s">
        <v>5381</v>
      </c>
      <c r="K265" s="3" t="s">
        <v>1860</v>
      </c>
    </row>
    <row r="266" spans="2:11" x14ac:dyDescent="0.25">
      <c r="B266" s="2" t="s">
        <v>5382</v>
      </c>
      <c r="C266" s="2" t="s">
        <v>19</v>
      </c>
      <c r="D266" s="2" t="s">
        <v>5383</v>
      </c>
      <c r="E266" s="3" t="s">
        <v>1066</v>
      </c>
      <c r="F266" s="3" t="s">
        <v>5384</v>
      </c>
      <c r="G266" s="3" t="s">
        <v>5385</v>
      </c>
      <c r="H266" s="3" t="s">
        <v>537</v>
      </c>
      <c r="I266" s="3" t="s">
        <v>5386</v>
      </c>
      <c r="J266" s="3" t="s">
        <v>5387</v>
      </c>
      <c r="K266" s="3" t="s">
        <v>5388</v>
      </c>
    </row>
    <row r="267" spans="2:11" x14ac:dyDescent="0.25">
      <c r="B267" s="2" t="s">
        <v>5389</v>
      </c>
      <c r="C267" s="2" t="s">
        <v>61</v>
      </c>
      <c r="D267" s="2" t="s">
        <v>5390</v>
      </c>
      <c r="E267" s="3" t="s">
        <v>1066</v>
      </c>
      <c r="F267" s="3" t="s">
        <v>5391</v>
      </c>
      <c r="G267" s="3" t="s">
        <v>5392</v>
      </c>
      <c r="H267" s="3" t="s">
        <v>5393</v>
      </c>
      <c r="I267" s="3" t="s">
        <v>5394</v>
      </c>
      <c r="J267" s="3" t="s">
        <v>5395</v>
      </c>
      <c r="K267" s="3" t="s">
        <v>5396</v>
      </c>
    </row>
    <row r="268" spans="2:11" x14ac:dyDescent="0.25">
      <c r="B268" s="2" t="s">
        <v>5397</v>
      </c>
      <c r="C268" s="2" t="s">
        <v>144</v>
      </c>
      <c r="D268" s="2" t="s">
        <v>5398</v>
      </c>
      <c r="E268" s="3" t="s">
        <v>1066</v>
      </c>
      <c r="F268" s="3" t="s">
        <v>2160</v>
      </c>
      <c r="G268" s="3" t="s">
        <v>5399</v>
      </c>
      <c r="H268" s="3" t="s">
        <v>5400</v>
      </c>
      <c r="I268" s="3" t="s">
        <v>5401</v>
      </c>
      <c r="J268" s="3" t="s">
        <v>5402</v>
      </c>
      <c r="K268" s="3" t="s">
        <v>1983</v>
      </c>
    </row>
    <row r="269" spans="2:11" x14ac:dyDescent="0.25">
      <c r="B269" s="2" t="s">
        <v>70</v>
      </c>
      <c r="C269" s="2" t="s">
        <v>8</v>
      </c>
      <c r="D269" s="2" t="s">
        <v>71</v>
      </c>
      <c r="E269" s="3" t="s">
        <v>1077</v>
      </c>
      <c r="F269" s="3" t="s">
        <v>5403</v>
      </c>
      <c r="G269" s="3" t="s">
        <v>5404</v>
      </c>
      <c r="H269" s="3" t="s">
        <v>5405</v>
      </c>
      <c r="I269" s="3" t="s">
        <v>5406</v>
      </c>
      <c r="J269" s="3" t="s">
        <v>5407</v>
      </c>
      <c r="K269" s="3" t="s">
        <v>5408</v>
      </c>
    </row>
    <row r="270" spans="2:11" x14ac:dyDescent="0.25">
      <c r="B270" s="2" t="s">
        <v>5409</v>
      </c>
      <c r="C270" s="2" t="s">
        <v>134</v>
      </c>
      <c r="D270" s="2" t="s">
        <v>5410</v>
      </c>
      <c r="E270" s="3" t="s">
        <v>1077</v>
      </c>
      <c r="F270" s="3" t="s">
        <v>5411</v>
      </c>
      <c r="G270" s="3" t="s">
        <v>5412</v>
      </c>
      <c r="H270" s="3" t="s">
        <v>4931</v>
      </c>
      <c r="I270" s="3" t="s">
        <v>5413</v>
      </c>
      <c r="J270" s="3" t="s">
        <v>5414</v>
      </c>
      <c r="K270" s="3" t="s">
        <v>5415</v>
      </c>
    </row>
    <row r="271" spans="2:11" x14ac:dyDescent="0.25">
      <c r="B271" s="2" t="s">
        <v>5416</v>
      </c>
      <c r="C271" s="2" t="s">
        <v>19</v>
      </c>
      <c r="D271" s="2" t="s">
        <v>1440</v>
      </c>
      <c r="E271" s="3" t="s">
        <v>1077</v>
      </c>
      <c r="F271" s="3" t="s">
        <v>1639</v>
      </c>
      <c r="G271" s="3" t="s">
        <v>5417</v>
      </c>
      <c r="H271" s="3" t="s">
        <v>5418</v>
      </c>
      <c r="I271" s="3" t="s">
        <v>5419</v>
      </c>
      <c r="J271" s="3" t="s">
        <v>5420</v>
      </c>
      <c r="K271" s="3" t="s">
        <v>3298</v>
      </c>
    </row>
    <row r="272" spans="2:11" x14ac:dyDescent="0.25">
      <c r="B272" s="2" t="s">
        <v>667</v>
      </c>
      <c r="C272" s="2" t="s">
        <v>8</v>
      </c>
      <c r="D272" s="2" t="s">
        <v>668</v>
      </c>
      <c r="E272" s="3" t="s">
        <v>1077</v>
      </c>
      <c r="F272" s="3" t="s">
        <v>5421</v>
      </c>
      <c r="G272" s="3" t="s">
        <v>5422</v>
      </c>
      <c r="H272" s="3" t="s">
        <v>5423</v>
      </c>
      <c r="I272" s="3" t="s">
        <v>5424</v>
      </c>
      <c r="J272" s="3" t="s">
        <v>5425</v>
      </c>
      <c r="K272" s="3" t="s">
        <v>5426</v>
      </c>
    </row>
    <row r="273" spans="2:11" x14ac:dyDescent="0.25">
      <c r="B273" s="2" t="s">
        <v>41</v>
      </c>
      <c r="C273" s="2" t="s">
        <v>19</v>
      </c>
      <c r="D273" s="2" t="s">
        <v>42</v>
      </c>
      <c r="E273" s="3" t="s">
        <v>1077</v>
      </c>
      <c r="F273" s="3" t="s">
        <v>5427</v>
      </c>
      <c r="G273" s="3" t="s">
        <v>3492</v>
      </c>
      <c r="H273" s="3" t="s">
        <v>5428</v>
      </c>
      <c r="I273" s="3" t="s">
        <v>5429</v>
      </c>
      <c r="J273" s="3" t="s">
        <v>5430</v>
      </c>
      <c r="K273" s="3" t="s">
        <v>2118</v>
      </c>
    </row>
    <row r="274" spans="2:11" x14ac:dyDescent="0.25">
      <c r="B274" s="2" t="s">
        <v>5431</v>
      </c>
      <c r="C274" s="2" t="s">
        <v>19</v>
      </c>
      <c r="D274" s="2" t="s">
        <v>242</v>
      </c>
      <c r="E274" s="3" t="s">
        <v>1077</v>
      </c>
      <c r="F274" s="3" t="s">
        <v>5432</v>
      </c>
      <c r="G274" s="3" t="s">
        <v>5433</v>
      </c>
      <c r="H274" s="3" t="s">
        <v>5434</v>
      </c>
      <c r="I274" s="3" t="s">
        <v>5435</v>
      </c>
      <c r="J274" s="3" t="s">
        <v>5436</v>
      </c>
      <c r="K274" s="3" t="s">
        <v>5437</v>
      </c>
    </row>
    <row r="275" spans="2:11" x14ac:dyDescent="0.25">
      <c r="B275" s="2" t="s">
        <v>5438</v>
      </c>
      <c r="C275" s="2" t="s">
        <v>101</v>
      </c>
      <c r="D275" s="2" t="s">
        <v>5439</v>
      </c>
      <c r="E275" s="3" t="s">
        <v>1077</v>
      </c>
      <c r="F275" s="3" t="s">
        <v>5440</v>
      </c>
      <c r="G275" s="3" t="s">
        <v>2409</v>
      </c>
      <c r="H275" s="3" t="s">
        <v>4527</v>
      </c>
      <c r="I275" s="3" t="s">
        <v>5441</v>
      </c>
      <c r="J275" s="3" t="s">
        <v>5442</v>
      </c>
      <c r="K275" s="3" t="s">
        <v>1773</v>
      </c>
    </row>
    <row r="276" spans="2:11" x14ac:dyDescent="0.25">
      <c r="B276" s="2" t="s">
        <v>1159</v>
      </c>
      <c r="C276" s="2" t="s">
        <v>134</v>
      </c>
      <c r="D276" s="2" t="s">
        <v>1160</v>
      </c>
      <c r="E276" s="3" t="s">
        <v>1077</v>
      </c>
      <c r="F276" s="3" t="s">
        <v>5443</v>
      </c>
      <c r="G276" s="3" t="s">
        <v>5444</v>
      </c>
      <c r="H276" s="3" t="s">
        <v>5445</v>
      </c>
      <c r="I276" s="3" t="s">
        <v>5446</v>
      </c>
      <c r="J276" s="3" t="s">
        <v>5447</v>
      </c>
      <c r="K276" s="3" t="s">
        <v>5448</v>
      </c>
    </row>
    <row r="277" spans="2:11" x14ac:dyDescent="0.25">
      <c r="B277" s="2" t="s">
        <v>5449</v>
      </c>
      <c r="C277" s="2" t="s">
        <v>8</v>
      </c>
      <c r="D277" s="2" t="s">
        <v>3175</v>
      </c>
      <c r="E277" s="3" t="s">
        <v>1077</v>
      </c>
      <c r="F277" s="3" t="s">
        <v>4050</v>
      </c>
      <c r="G277" s="3" t="s">
        <v>3469</v>
      </c>
      <c r="H277" s="3" t="s">
        <v>5450</v>
      </c>
      <c r="I277" s="3" t="s">
        <v>5451</v>
      </c>
      <c r="J277" s="3" t="s">
        <v>5452</v>
      </c>
      <c r="K277" s="3" t="s">
        <v>5291</v>
      </c>
    </row>
    <row r="278" spans="2:11" x14ac:dyDescent="0.25">
      <c r="B278" s="2" t="s">
        <v>296</v>
      </c>
      <c r="C278" s="2" t="s">
        <v>8</v>
      </c>
      <c r="D278" s="2" t="s">
        <v>297</v>
      </c>
      <c r="E278" s="3" t="s">
        <v>1077</v>
      </c>
      <c r="F278" s="3" t="s">
        <v>4971</v>
      </c>
      <c r="G278" s="3" t="s">
        <v>5453</v>
      </c>
      <c r="H278" s="3" t="s">
        <v>3784</v>
      </c>
      <c r="I278" s="3" t="s">
        <v>5454</v>
      </c>
      <c r="J278" s="3" t="s">
        <v>5455</v>
      </c>
      <c r="K278" s="3" t="s">
        <v>1909</v>
      </c>
    </row>
    <row r="279" spans="2:11" x14ac:dyDescent="0.25">
      <c r="B279" s="2" t="s">
        <v>5456</v>
      </c>
      <c r="C279" s="2" t="s">
        <v>11</v>
      </c>
      <c r="D279" s="2" t="s">
        <v>5457</v>
      </c>
      <c r="E279" s="3" t="s">
        <v>1097</v>
      </c>
      <c r="F279" s="3" t="s">
        <v>1907</v>
      </c>
      <c r="G279" s="3" t="s">
        <v>5458</v>
      </c>
      <c r="H279" s="3" t="s">
        <v>5459</v>
      </c>
      <c r="I279" s="3" t="s">
        <v>4333</v>
      </c>
      <c r="J279" s="3" t="s">
        <v>5460</v>
      </c>
      <c r="K279" s="3" t="s">
        <v>2469</v>
      </c>
    </row>
    <row r="280" spans="2:11" x14ac:dyDescent="0.25">
      <c r="B280" s="2" t="s">
        <v>5461</v>
      </c>
      <c r="C280" s="2" t="s">
        <v>19</v>
      </c>
      <c r="D280" s="2" t="s">
        <v>5462</v>
      </c>
      <c r="E280" s="3" t="s">
        <v>1097</v>
      </c>
      <c r="F280" s="3" t="s">
        <v>5463</v>
      </c>
      <c r="G280" s="3" t="s">
        <v>5464</v>
      </c>
      <c r="H280" s="3" t="s">
        <v>2881</v>
      </c>
      <c r="I280" s="3" t="s">
        <v>221</v>
      </c>
      <c r="J280" s="3" t="s">
        <v>5465</v>
      </c>
      <c r="K280" s="3" t="s">
        <v>5466</v>
      </c>
    </row>
    <row r="281" spans="2:11" x14ac:dyDescent="0.25">
      <c r="B281" s="2" t="s">
        <v>5467</v>
      </c>
      <c r="C281" s="2" t="s">
        <v>101</v>
      </c>
      <c r="D281" s="2" t="s">
        <v>5468</v>
      </c>
      <c r="E281" s="3" t="s">
        <v>1097</v>
      </c>
      <c r="F281" s="3" t="s">
        <v>5469</v>
      </c>
      <c r="G281" s="3" t="s">
        <v>4014</v>
      </c>
      <c r="H281" s="3" t="s">
        <v>5470</v>
      </c>
      <c r="I281" s="3" t="s">
        <v>1397</v>
      </c>
      <c r="J281" s="3" t="s">
        <v>5471</v>
      </c>
      <c r="K281" s="3" t="s">
        <v>1508</v>
      </c>
    </row>
    <row r="282" spans="2:11" x14ac:dyDescent="0.25">
      <c r="B282" s="2" t="s">
        <v>3761</v>
      </c>
      <c r="C282" s="2" t="s">
        <v>144</v>
      </c>
      <c r="D282" s="2" t="s">
        <v>762</v>
      </c>
      <c r="E282" s="3" t="s">
        <v>1108</v>
      </c>
      <c r="F282" s="3" t="s">
        <v>5472</v>
      </c>
      <c r="G282" s="3" t="s">
        <v>4282</v>
      </c>
      <c r="H282" s="3" t="s">
        <v>5473</v>
      </c>
      <c r="I282" s="3" t="s">
        <v>5474</v>
      </c>
      <c r="J282" s="3" t="s">
        <v>5475</v>
      </c>
      <c r="K282" s="3" t="s">
        <v>1572</v>
      </c>
    </row>
    <row r="283" spans="2:11" x14ac:dyDescent="0.25">
      <c r="B283" s="2" t="s">
        <v>5476</v>
      </c>
      <c r="C283" s="2" t="s">
        <v>923</v>
      </c>
      <c r="D283" s="2" t="s">
        <v>5477</v>
      </c>
      <c r="E283" s="3" t="s">
        <v>1108</v>
      </c>
      <c r="F283" s="3" t="s">
        <v>5478</v>
      </c>
      <c r="G283" s="3" t="s">
        <v>5479</v>
      </c>
      <c r="H283" s="3" t="s">
        <v>5480</v>
      </c>
      <c r="I283" s="3" t="s">
        <v>5481</v>
      </c>
      <c r="J283" s="3" t="s">
        <v>5482</v>
      </c>
      <c r="K283" s="3" t="s">
        <v>1955</v>
      </c>
    </row>
    <row r="284" spans="2:11" x14ac:dyDescent="0.25">
      <c r="B284" s="2" t="s">
        <v>1218</v>
      </c>
      <c r="C284" s="2" t="s">
        <v>150</v>
      </c>
      <c r="D284" s="2" t="s">
        <v>3810</v>
      </c>
      <c r="E284" s="3" t="s">
        <v>1108</v>
      </c>
      <c r="F284" s="3" t="s">
        <v>1794</v>
      </c>
      <c r="G284" s="3" t="s">
        <v>5483</v>
      </c>
      <c r="H284" s="3" t="s">
        <v>5484</v>
      </c>
      <c r="I284" s="3" t="s">
        <v>5485</v>
      </c>
      <c r="J284" s="3" t="s">
        <v>5486</v>
      </c>
      <c r="K284" s="3" t="s">
        <v>5487</v>
      </c>
    </row>
    <row r="285" spans="2:11" x14ac:dyDescent="0.25">
      <c r="B285" s="2" t="s">
        <v>3297</v>
      </c>
      <c r="C285" s="2" t="s">
        <v>61</v>
      </c>
      <c r="D285" s="2" t="s">
        <v>1149</v>
      </c>
      <c r="E285" s="3" t="s">
        <v>1108</v>
      </c>
      <c r="F285" s="3" t="s">
        <v>5488</v>
      </c>
      <c r="G285" s="3" t="s">
        <v>648</v>
      </c>
      <c r="H285" s="3" t="s">
        <v>1293</v>
      </c>
      <c r="I285" s="3" t="s">
        <v>5489</v>
      </c>
      <c r="J285" s="3" t="s">
        <v>5490</v>
      </c>
      <c r="K285" s="3" t="s">
        <v>5491</v>
      </c>
    </row>
    <row r="286" spans="2:11" x14ac:dyDescent="0.25">
      <c r="B286" s="2" t="s">
        <v>716</v>
      </c>
      <c r="C286" s="2" t="s">
        <v>8</v>
      </c>
      <c r="D286" s="2" t="s">
        <v>717</v>
      </c>
      <c r="E286" s="3" t="s">
        <v>1108</v>
      </c>
      <c r="F286" s="3" t="s">
        <v>5492</v>
      </c>
      <c r="G286" s="3" t="s">
        <v>2911</v>
      </c>
      <c r="H286" s="3" t="s">
        <v>5493</v>
      </c>
      <c r="I286" s="3" t="s">
        <v>5494</v>
      </c>
      <c r="J286" s="3" t="s">
        <v>5495</v>
      </c>
      <c r="K286" s="3" t="s">
        <v>1686</v>
      </c>
    </row>
    <row r="287" spans="2:11" x14ac:dyDescent="0.25">
      <c r="B287" s="2" t="s">
        <v>1300</v>
      </c>
      <c r="C287" s="2" t="s">
        <v>134</v>
      </c>
      <c r="D287" s="2" t="s">
        <v>1301</v>
      </c>
      <c r="E287" s="3" t="s">
        <v>1108</v>
      </c>
      <c r="F287" s="3" t="s">
        <v>5496</v>
      </c>
      <c r="G287" s="3" t="s">
        <v>5497</v>
      </c>
      <c r="H287" s="3" t="s">
        <v>5498</v>
      </c>
      <c r="I287" s="3" t="s">
        <v>5499</v>
      </c>
      <c r="J287" s="3" t="s">
        <v>5500</v>
      </c>
      <c r="K287" s="3" t="s">
        <v>5501</v>
      </c>
    </row>
    <row r="288" spans="2:11" x14ac:dyDescent="0.25">
      <c r="B288" s="2" t="s">
        <v>5502</v>
      </c>
      <c r="C288" s="2" t="s">
        <v>144</v>
      </c>
      <c r="D288" s="2" t="s">
        <v>5503</v>
      </c>
      <c r="E288" s="3" t="s">
        <v>1108</v>
      </c>
      <c r="F288" s="3" t="s">
        <v>5504</v>
      </c>
      <c r="G288" s="3" t="s">
        <v>319</v>
      </c>
      <c r="H288" s="3" t="s">
        <v>5505</v>
      </c>
      <c r="I288" s="3" t="s">
        <v>5506</v>
      </c>
      <c r="J288" s="3" t="s">
        <v>5507</v>
      </c>
      <c r="K288" s="3" t="s">
        <v>5508</v>
      </c>
    </row>
    <row r="289" spans="2:11" x14ac:dyDescent="0.25">
      <c r="B289" s="2" t="s">
        <v>5509</v>
      </c>
      <c r="C289" s="2" t="s">
        <v>19</v>
      </c>
      <c r="D289" s="2" t="s">
        <v>1071</v>
      </c>
      <c r="E289" s="3" t="s">
        <v>1108</v>
      </c>
      <c r="F289" s="3" t="s">
        <v>5510</v>
      </c>
      <c r="G289" s="3" t="s">
        <v>5511</v>
      </c>
      <c r="H289" s="3" t="s">
        <v>5512</v>
      </c>
      <c r="I289" s="3" t="s">
        <v>5513</v>
      </c>
      <c r="J289" s="3" t="s">
        <v>5514</v>
      </c>
      <c r="K289" s="3" t="s">
        <v>5515</v>
      </c>
    </row>
    <row r="290" spans="2:11" x14ac:dyDescent="0.25">
      <c r="B290" s="2" t="s">
        <v>1122</v>
      </c>
      <c r="C290" s="2" t="s">
        <v>19</v>
      </c>
      <c r="D290" s="2" t="s">
        <v>1123</v>
      </c>
      <c r="E290" s="3" t="s">
        <v>1108</v>
      </c>
      <c r="F290" s="3" t="s">
        <v>5516</v>
      </c>
      <c r="G290" s="3" t="s">
        <v>2881</v>
      </c>
      <c r="H290" s="3" t="s">
        <v>1183</v>
      </c>
      <c r="I290" s="3" t="s">
        <v>5517</v>
      </c>
      <c r="J290" s="3" t="s">
        <v>5518</v>
      </c>
      <c r="K290" s="3" t="s">
        <v>5519</v>
      </c>
    </row>
    <row r="291" spans="2:11" x14ac:dyDescent="0.25">
      <c r="B291" s="2" t="s">
        <v>2396</v>
      </c>
      <c r="C291" s="2" t="s">
        <v>8</v>
      </c>
      <c r="D291" s="2" t="s">
        <v>2397</v>
      </c>
      <c r="E291" s="3" t="s">
        <v>5520</v>
      </c>
      <c r="F291" s="3" t="s">
        <v>5521</v>
      </c>
      <c r="G291" s="3" t="s">
        <v>5522</v>
      </c>
      <c r="H291" s="3" t="s">
        <v>5523</v>
      </c>
      <c r="I291" s="3" t="s">
        <v>5524</v>
      </c>
      <c r="J291" s="3" t="s">
        <v>5525</v>
      </c>
      <c r="K291" s="3" t="s">
        <v>5526</v>
      </c>
    </row>
    <row r="292" spans="2:11" x14ac:dyDescent="0.25">
      <c r="B292" s="2" t="s">
        <v>5527</v>
      </c>
      <c r="C292" s="2" t="s">
        <v>144</v>
      </c>
      <c r="D292" s="2" t="s">
        <v>3873</v>
      </c>
      <c r="E292" s="3" t="s">
        <v>5520</v>
      </c>
      <c r="F292" s="3" t="s">
        <v>5528</v>
      </c>
      <c r="G292" s="3" t="s">
        <v>5529</v>
      </c>
      <c r="H292" s="3" t="s">
        <v>5530</v>
      </c>
      <c r="I292" s="3" t="s">
        <v>5531</v>
      </c>
      <c r="J292" s="3" t="s">
        <v>5532</v>
      </c>
      <c r="K292" s="3" t="s">
        <v>4043</v>
      </c>
    </row>
    <row r="293" spans="2:11" x14ac:dyDescent="0.25">
      <c r="B293" s="2" t="s">
        <v>5533</v>
      </c>
      <c r="C293" s="2" t="s">
        <v>917</v>
      </c>
      <c r="D293" s="2" t="s">
        <v>5534</v>
      </c>
      <c r="E293" s="3" t="s">
        <v>5520</v>
      </c>
      <c r="F293" s="3" t="s">
        <v>5535</v>
      </c>
      <c r="G293" s="3" t="s">
        <v>5536</v>
      </c>
      <c r="H293" s="3" t="s">
        <v>5341</v>
      </c>
      <c r="I293" s="3" t="s">
        <v>5537</v>
      </c>
      <c r="J293" s="3" t="s">
        <v>5538</v>
      </c>
      <c r="K293" s="3" t="s">
        <v>2118</v>
      </c>
    </row>
    <row r="294" spans="2:11" x14ac:dyDescent="0.25">
      <c r="B294" s="2" t="s">
        <v>5539</v>
      </c>
      <c r="C294" s="2" t="s">
        <v>19</v>
      </c>
      <c r="D294" s="2" t="s">
        <v>485</v>
      </c>
      <c r="E294" s="3" t="s">
        <v>5520</v>
      </c>
      <c r="F294" s="3" t="s">
        <v>5540</v>
      </c>
      <c r="G294" s="3" t="s">
        <v>5541</v>
      </c>
      <c r="H294" s="3" t="s">
        <v>5542</v>
      </c>
      <c r="I294" s="3" t="s">
        <v>5543</v>
      </c>
      <c r="J294" s="3" t="s">
        <v>5544</v>
      </c>
      <c r="K294" s="3" t="s">
        <v>5391</v>
      </c>
    </row>
    <row r="295" spans="2:11" x14ac:dyDescent="0.25">
      <c r="B295" s="2" t="s">
        <v>5545</v>
      </c>
      <c r="C295" s="2" t="s">
        <v>19</v>
      </c>
      <c r="D295" s="2" t="s">
        <v>1144</v>
      </c>
      <c r="E295" s="3" t="s">
        <v>5520</v>
      </c>
      <c r="F295" s="3" t="s">
        <v>5546</v>
      </c>
      <c r="G295" s="3" t="s">
        <v>5547</v>
      </c>
      <c r="H295" s="3" t="s">
        <v>5548</v>
      </c>
      <c r="I295" s="3" t="s">
        <v>5549</v>
      </c>
      <c r="J295" s="3" t="s">
        <v>5550</v>
      </c>
      <c r="K295" s="3" t="s">
        <v>2046</v>
      </c>
    </row>
    <row r="296" spans="2:11" x14ac:dyDescent="0.25">
      <c r="B296" s="2" t="s">
        <v>646</v>
      </c>
      <c r="C296" s="2" t="s">
        <v>150</v>
      </c>
      <c r="D296" s="2" t="s">
        <v>2942</v>
      </c>
      <c r="E296" s="3" t="s">
        <v>5520</v>
      </c>
      <c r="F296" s="3" t="s">
        <v>3353</v>
      </c>
      <c r="G296" s="3" t="s">
        <v>5551</v>
      </c>
      <c r="H296" s="3" t="s">
        <v>5552</v>
      </c>
      <c r="I296" s="3" t="s">
        <v>5553</v>
      </c>
      <c r="J296" s="3" t="s">
        <v>5554</v>
      </c>
      <c r="K296" s="3" t="s">
        <v>5555</v>
      </c>
    </row>
    <row r="297" spans="2:11" x14ac:dyDescent="0.25">
      <c r="B297" s="2" t="s">
        <v>5556</v>
      </c>
      <c r="C297" s="2" t="s">
        <v>19</v>
      </c>
      <c r="D297" s="2" t="s">
        <v>5557</v>
      </c>
      <c r="E297" s="3" t="s">
        <v>5520</v>
      </c>
      <c r="F297" s="3" t="s">
        <v>5558</v>
      </c>
      <c r="G297" s="3" t="s">
        <v>5559</v>
      </c>
      <c r="H297" s="3" t="s">
        <v>1057</v>
      </c>
      <c r="I297" s="3" t="s">
        <v>5560</v>
      </c>
      <c r="J297" s="3" t="s">
        <v>5561</v>
      </c>
      <c r="K297" s="3" t="s">
        <v>1983</v>
      </c>
    </row>
    <row r="298" spans="2:11" x14ac:dyDescent="0.25">
      <c r="B298" s="2" t="s">
        <v>707</v>
      </c>
      <c r="C298" s="2" t="s">
        <v>8</v>
      </c>
      <c r="D298" s="2" t="s">
        <v>708</v>
      </c>
      <c r="E298" s="3" t="s">
        <v>1124</v>
      </c>
      <c r="F298" s="3" t="s">
        <v>5562</v>
      </c>
      <c r="G298" s="3" t="s">
        <v>5563</v>
      </c>
      <c r="H298" s="3" t="s">
        <v>5564</v>
      </c>
      <c r="I298" s="3" t="s">
        <v>5565</v>
      </c>
      <c r="J298" s="3" t="s">
        <v>5566</v>
      </c>
      <c r="K298" s="3" t="s">
        <v>5567</v>
      </c>
    </row>
    <row r="299" spans="2:11" x14ac:dyDescent="0.25">
      <c r="B299" s="2" t="s">
        <v>5568</v>
      </c>
      <c r="C299" s="2" t="s">
        <v>8</v>
      </c>
      <c r="D299" s="2" t="s">
        <v>5569</v>
      </c>
      <c r="E299" s="3" t="s">
        <v>1124</v>
      </c>
      <c r="F299" s="3" t="s">
        <v>5570</v>
      </c>
      <c r="G299" s="3" t="s">
        <v>5571</v>
      </c>
      <c r="H299" s="3" t="s">
        <v>5572</v>
      </c>
      <c r="I299" s="3" t="s">
        <v>5573</v>
      </c>
      <c r="J299" s="3" t="s">
        <v>5574</v>
      </c>
      <c r="K299" s="3" t="s">
        <v>1788</v>
      </c>
    </row>
    <row r="300" spans="2:11" x14ac:dyDescent="0.25">
      <c r="B300" s="2" t="s">
        <v>5575</v>
      </c>
      <c r="C300" s="2" t="s">
        <v>917</v>
      </c>
      <c r="D300" s="2" t="s">
        <v>5576</v>
      </c>
      <c r="E300" s="3" t="s">
        <v>1150</v>
      </c>
      <c r="F300" s="3" t="s">
        <v>2090</v>
      </c>
      <c r="G300" s="3" t="s">
        <v>5577</v>
      </c>
      <c r="H300" s="3" t="s">
        <v>5577</v>
      </c>
      <c r="I300" s="3" t="s">
        <v>1079</v>
      </c>
      <c r="J300" s="3" t="s">
        <v>5578</v>
      </c>
      <c r="K300" s="3" t="s">
        <v>5579</v>
      </c>
    </row>
    <row r="301" spans="2:11" x14ac:dyDescent="0.25">
      <c r="B301" s="2" t="s">
        <v>868</v>
      </c>
      <c r="C301" s="2" t="s">
        <v>19</v>
      </c>
      <c r="D301" s="2" t="s">
        <v>869</v>
      </c>
      <c r="E301" s="3" t="s">
        <v>1191</v>
      </c>
      <c r="F301" s="3" t="s">
        <v>5580</v>
      </c>
      <c r="G301" s="3" t="s">
        <v>5581</v>
      </c>
      <c r="H301" s="3" t="s">
        <v>5582</v>
      </c>
      <c r="I301" s="3" t="s">
        <v>5583</v>
      </c>
      <c r="J301" s="3" t="s">
        <v>5584</v>
      </c>
      <c r="K301" s="3" t="s">
        <v>5585</v>
      </c>
    </row>
    <row r="302" spans="2:11" x14ac:dyDescent="0.25">
      <c r="B302" s="2" t="s">
        <v>3883</v>
      </c>
      <c r="C302" s="2" t="s">
        <v>144</v>
      </c>
      <c r="D302" s="2" t="s">
        <v>3884</v>
      </c>
      <c r="E302" s="3" t="s">
        <v>1191</v>
      </c>
      <c r="F302" s="3" t="s">
        <v>5558</v>
      </c>
      <c r="G302" s="3" t="s">
        <v>2282</v>
      </c>
      <c r="H302" s="3" t="s">
        <v>5586</v>
      </c>
      <c r="I302" s="3" t="s">
        <v>5587</v>
      </c>
      <c r="J302" s="3" t="s">
        <v>5588</v>
      </c>
      <c r="K302" s="3" t="s">
        <v>5589</v>
      </c>
    </row>
    <row r="303" spans="2:11" x14ac:dyDescent="0.25">
      <c r="B303" s="2" t="s">
        <v>5590</v>
      </c>
      <c r="C303" s="2" t="s">
        <v>150</v>
      </c>
      <c r="D303" s="2" t="s">
        <v>5591</v>
      </c>
      <c r="E303" s="3" t="s">
        <v>1191</v>
      </c>
      <c r="F303" s="3" t="s">
        <v>5592</v>
      </c>
      <c r="G303" s="3" t="s">
        <v>3923</v>
      </c>
      <c r="H303" s="3" t="s">
        <v>5593</v>
      </c>
      <c r="I303" s="3" t="s">
        <v>5594</v>
      </c>
      <c r="J303" s="3" t="s">
        <v>5595</v>
      </c>
      <c r="K303" s="3" t="s">
        <v>5596</v>
      </c>
    </row>
    <row r="304" spans="2:11" x14ac:dyDescent="0.25">
      <c r="B304" s="2" t="s">
        <v>5597</v>
      </c>
      <c r="C304" s="2" t="s">
        <v>15</v>
      </c>
      <c r="D304" s="2" t="s">
        <v>810</v>
      </c>
      <c r="E304" s="3" t="s">
        <v>1220</v>
      </c>
      <c r="F304" s="3" t="s">
        <v>1752</v>
      </c>
      <c r="G304" s="3" t="s">
        <v>5598</v>
      </c>
      <c r="H304" s="3" t="s">
        <v>5108</v>
      </c>
      <c r="I304" s="3" t="s">
        <v>5599</v>
      </c>
      <c r="J304" s="3" t="s">
        <v>5600</v>
      </c>
      <c r="K304" s="3" t="s">
        <v>5601</v>
      </c>
    </row>
    <row r="305" spans="2:11" x14ac:dyDescent="0.25">
      <c r="B305" s="2" t="s">
        <v>3560</v>
      </c>
      <c r="C305" s="2" t="s">
        <v>8</v>
      </c>
      <c r="D305" s="2" t="s">
        <v>3561</v>
      </c>
      <c r="E305" s="3" t="s">
        <v>1220</v>
      </c>
      <c r="F305" s="3" t="s">
        <v>5602</v>
      </c>
      <c r="G305" s="3" t="s">
        <v>5603</v>
      </c>
      <c r="H305" s="3" t="s">
        <v>5604</v>
      </c>
      <c r="I305" s="3" t="s">
        <v>5605</v>
      </c>
      <c r="J305" s="3" t="s">
        <v>5606</v>
      </c>
      <c r="K305" s="3" t="s">
        <v>3890</v>
      </c>
    </row>
    <row r="306" spans="2:11" x14ac:dyDescent="0.25">
      <c r="B306" s="2" t="s">
        <v>5607</v>
      </c>
      <c r="C306" s="2" t="s">
        <v>134</v>
      </c>
      <c r="D306" s="2" t="s">
        <v>5608</v>
      </c>
      <c r="E306" s="3" t="s">
        <v>1220</v>
      </c>
      <c r="F306" s="3" t="s">
        <v>5609</v>
      </c>
      <c r="G306" s="3" t="s">
        <v>5610</v>
      </c>
      <c r="H306" s="3" t="s">
        <v>2481</v>
      </c>
      <c r="I306" s="3" t="s">
        <v>5611</v>
      </c>
      <c r="J306" s="3" t="s">
        <v>5612</v>
      </c>
      <c r="K306" s="3" t="s">
        <v>5613</v>
      </c>
    </row>
    <row r="307" spans="2:11" x14ac:dyDescent="0.25">
      <c r="B307" s="2" t="s">
        <v>159</v>
      </c>
      <c r="C307" s="2" t="s">
        <v>19</v>
      </c>
      <c r="D307" s="2" t="s">
        <v>160</v>
      </c>
      <c r="E307" s="3" t="s">
        <v>1220</v>
      </c>
      <c r="F307" s="3" t="s">
        <v>5614</v>
      </c>
      <c r="G307" s="3" t="s">
        <v>5615</v>
      </c>
      <c r="H307" s="3" t="s">
        <v>5616</v>
      </c>
      <c r="I307" s="3" t="s">
        <v>5617</v>
      </c>
      <c r="J307" s="3" t="s">
        <v>5618</v>
      </c>
      <c r="K307" s="3" t="s">
        <v>5619</v>
      </c>
    </row>
    <row r="308" spans="2:11" x14ac:dyDescent="0.25">
      <c r="B308" s="2" t="s">
        <v>5620</v>
      </c>
      <c r="C308" s="2" t="s">
        <v>101</v>
      </c>
      <c r="D308" s="2" t="s">
        <v>5621</v>
      </c>
      <c r="E308" s="3" t="s">
        <v>1245</v>
      </c>
      <c r="F308" s="3" t="s">
        <v>5622</v>
      </c>
      <c r="G308" s="3" t="s">
        <v>945</v>
      </c>
      <c r="H308" s="3" t="s">
        <v>2445</v>
      </c>
      <c r="I308" s="3" t="s">
        <v>5623</v>
      </c>
      <c r="J308" s="3" t="s">
        <v>5624</v>
      </c>
      <c r="K308" s="3" t="s">
        <v>5625</v>
      </c>
    </row>
    <row r="309" spans="2:11" x14ac:dyDescent="0.25">
      <c r="B309" s="2" t="s">
        <v>3202</v>
      </c>
      <c r="C309" s="2" t="s">
        <v>150</v>
      </c>
      <c r="D309" s="2" t="s">
        <v>3203</v>
      </c>
      <c r="E309" s="3" t="s">
        <v>1245</v>
      </c>
      <c r="F309" s="3" t="s">
        <v>5626</v>
      </c>
      <c r="G309" s="3" t="s">
        <v>5627</v>
      </c>
      <c r="H309" s="3" t="s">
        <v>1453</v>
      </c>
      <c r="I309" s="3" t="s">
        <v>5628</v>
      </c>
      <c r="J309" s="3" t="s">
        <v>5629</v>
      </c>
      <c r="K309" s="3" t="s">
        <v>2519</v>
      </c>
    </row>
    <row r="310" spans="2:11" x14ac:dyDescent="0.25">
      <c r="B310" s="2" t="s">
        <v>5630</v>
      </c>
      <c r="C310" s="2" t="s">
        <v>8</v>
      </c>
      <c r="D310" s="2" t="s">
        <v>5631</v>
      </c>
      <c r="E310" s="3" t="s">
        <v>1276</v>
      </c>
      <c r="F310" s="3" t="s">
        <v>5632</v>
      </c>
      <c r="G310" s="3" t="s">
        <v>5633</v>
      </c>
      <c r="H310" s="3" t="s">
        <v>4937</v>
      </c>
      <c r="I310" s="3" t="s">
        <v>5634</v>
      </c>
      <c r="J310" s="3" t="s">
        <v>5635</v>
      </c>
      <c r="K310" s="3" t="s">
        <v>1788</v>
      </c>
    </row>
    <row r="311" spans="2:11" x14ac:dyDescent="0.25">
      <c r="B311" s="2" t="s">
        <v>2856</v>
      </c>
      <c r="C311" s="2" t="s">
        <v>19</v>
      </c>
      <c r="D311" s="2" t="s">
        <v>2857</v>
      </c>
      <c r="E311" s="3" t="s">
        <v>1276</v>
      </c>
      <c r="F311" s="3" t="s">
        <v>5636</v>
      </c>
      <c r="G311" s="3" t="s">
        <v>5637</v>
      </c>
      <c r="H311" s="3" t="s">
        <v>5638</v>
      </c>
      <c r="I311" s="3" t="s">
        <v>4340</v>
      </c>
      <c r="J311" s="3" t="s">
        <v>5639</v>
      </c>
      <c r="K311" s="3" t="s">
        <v>3957</v>
      </c>
    </row>
    <row r="312" spans="2:11" x14ac:dyDescent="0.25">
      <c r="B312" s="2" t="s">
        <v>18</v>
      </c>
      <c r="C312" s="2" t="s">
        <v>19</v>
      </c>
      <c r="D312" s="2" t="s">
        <v>20</v>
      </c>
      <c r="E312" s="3" t="s">
        <v>1276</v>
      </c>
      <c r="F312" s="3" t="s">
        <v>5640</v>
      </c>
      <c r="G312" s="3" t="s">
        <v>5641</v>
      </c>
      <c r="H312" s="3" t="s">
        <v>4613</v>
      </c>
      <c r="I312" s="3" t="s">
        <v>5642</v>
      </c>
      <c r="J312" s="3" t="s">
        <v>5643</v>
      </c>
      <c r="K312" s="3" t="s">
        <v>5625</v>
      </c>
    </row>
    <row r="313" spans="2:11" x14ac:dyDescent="0.25">
      <c r="B313" s="2" t="s">
        <v>1048</v>
      </c>
      <c r="C313" s="2" t="s">
        <v>11</v>
      </c>
      <c r="D313" s="2" t="s">
        <v>1049</v>
      </c>
      <c r="E313" s="3" t="s">
        <v>5644</v>
      </c>
      <c r="F313" s="3" t="s">
        <v>5645</v>
      </c>
      <c r="G313" s="3" t="s">
        <v>5646</v>
      </c>
      <c r="H313" s="3" t="s">
        <v>5647</v>
      </c>
      <c r="I313" s="3" t="s">
        <v>5648</v>
      </c>
      <c r="J313" s="3" t="s">
        <v>5649</v>
      </c>
      <c r="K313" s="3" t="s">
        <v>5650</v>
      </c>
    </row>
    <row r="314" spans="2:11" x14ac:dyDescent="0.25">
      <c r="B314" s="2" t="s">
        <v>5651</v>
      </c>
      <c r="C314" s="2" t="s">
        <v>11</v>
      </c>
      <c r="D314" s="2" t="s">
        <v>5652</v>
      </c>
      <c r="E314" s="3" t="s">
        <v>5644</v>
      </c>
      <c r="F314" s="3" t="s">
        <v>5653</v>
      </c>
      <c r="G314" s="3" t="s">
        <v>5654</v>
      </c>
      <c r="H314" s="3" t="s">
        <v>3778</v>
      </c>
      <c r="I314" s="3" t="s">
        <v>5655</v>
      </c>
      <c r="J314" s="3" t="s">
        <v>5656</v>
      </c>
      <c r="K314" s="3" t="s">
        <v>1520</v>
      </c>
    </row>
    <row r="315" spans="2:11" x14ac:dyDescent="0.25">
      <c r="B315" s="2" t="s">
        <v>5657</v>
      </c>
      <c r="C315" s="2" t="s">
        <v>19</v>
      </c>
      <c r="D315" s="2" t="s">
        <v>5658</v>
      </c>
      <c r="E315" s="3" t="s">
        <v>1339</v>
      </c>
      <c r="F315" s="3" t="s">
        <v>5659</v>
      </c>
      <c r="G315" s="3" t="s">
        <v>2450</v>
      </c>
      <c r="H315" s="3" t="s">
        <v>5660</v>
      </c>
      <c r="I315" s="3" t="s">
        <v>5661</v>
      </c>
      <c r="J315" s="3" t="s">
        <v>5662</v>
      </c>
      <c r="K315" s="3" t="s">
        <v>5663</v>
      </c>
    </row>
    <row r="316" spans="2:11" x14ac:dyDescent="0.25">
      <c r="B316" s="2" t="s">
        <v>5664</v>
      </c>
      <c r="C316" s="2" t="s">
        <v>8</v>
      </c>
      <c r="D316" s="2" t="s">
        <v>5665</v>
      </c>
      <c r="E316" s="3" t="s">
        <v>1345</v>
      </c>
      <c r="F316" s="3" t="s">
        <v>5666</v>
      </c>
      <c r="G316" s="3" t="s">
        <v>3597</v>
      </c>
      <c r="H316" s="3" t="s">
        <v>5667</v>
      </c>
      <c r="I316" s="3" t="s">
        <v>5668</v>
      </c>
      <c r="J316" s="3" t="s">
        <v>5669</v>
      </c>
      <c r="K316" s="3" t="s">
        <v>5670</v>
      </c>
    </row>
    <row r="317" spans="2:11" x14ac:dyDescent="0.25">
      <c r="B317" s="2" t="s">
        <v>1306</v>
      </c>
      <c r="C317" s="2" t="s">
        <v>101</v>
      </c>
      <c r="D317" s="2" t="s">
        <v>1307</v>
      </c>
      <c r="E317" s="3" t="s">
        <v>1345</v>
      </c>
      <c r="F317" s="3" t="s">
        <v>2819</v>
      </c>
      <c r="G317" s="3" t="s">
        <v>5671</v>
      </c>
      <c r="H317" s="3" t="s">
        <v>5672</v>
      </c>
      <c r="I317" s="3" t="s">
        <v>5673</v>
      </c>
      <c r="J317" s="3" t="s">
        <v>5674</v>
      </c>
      <c r="K317" s="3" t="s">
        <v>1936</v>
      </c>
    </row>
    <row r="318" spans="2:11" x14ac:dyDescent="0.25">
      <c r="B318" s="2" t="s">
        <v>973</v>
      </c>
      <c r="C318" s="2" t="s">
        <v>134</v>
      </c>
      <c r="D318" s="2" t="s">
        <v>974</v>
      </c>
      <c r="E318" s="3" t="s">
        <v>1351</v>
      </c>
      <c r="F318" s="3" t="s">
        <v>1928</v>
      </c>
      <c r="G318" s="3" t="s">
        <v>3892</v>
      </c>
      <c r="H318" s="3" t="s">
        <v>5675</v>
      </c>
      <c r="I318" s="3" t="s">
        <v>5676</v>
      </c>
      <c r="J318" s="3" t="s">
        <v>5677</v>
      </c>
      <c r="K318" s="3" t="s">
        <v>2779</v>
      </c>
    </row>
    <row r="319" spans="2:11" x14ac:dyDescent="0.25">
      <c r="B319" s="2" t="s">
        <v>5678</v>
      </c>
      <c r="C319" s="2" t="s">
        <v>19</v>
      </c>
      <c r="D319" s="2" t="s">
        <v>5679</v>
      </c>
      <c r="E319" s="3" t="s">
        <v>1351</v>
      </c>
      <c r="F319" s="3" t="s">
        <v>5680</v>
      </c>
      <c r="G319" s="3" t="s">
        <v>5681</v>
      </c>
      <c r="H319" s="3" t="s">
        <v>5682</v>
      </c>
      <c r="I319" s="3" t="s">
        <v>5683</v>
      </c>
      <c r="J319" s="3" t="s">
        <v>5684</v>
      </c>
      <c r="K319" s="3" t="s">
        <v>1598</v>
      </c>
    </row>
    <row r="320" spans="2:11" x14ac:dyDescent="0.25">
      <c r="B320" s="2" t="s">
        <v>5685</v>
      </c>
      <c r="C320" s="2" t="s">
        <v>19</v>
      </c>
      <c r="D320" s="2" t="s">
        <v>964</v>
      </c>
      <c r="E320" s="3" t="s">
        <v>3950</v>
      </c>
      <c r="F320" s="3" t="s">
        <v>5686</v>
      </c>
      <c r="G320" s="3" t="s">
        <v>5687</v>
      </c>
      <c r="H320" s="3" t="s">
        <v>5688</v>
      </c>
      <c r="I320" s="3" t="s">
        <v>5689</v>
      </c>
      <c r="J320" s="3" t="s">
        <v>5690</v>
      </c>
      <c r="K320" s="3" t="s">
        <v>5691</v>
      </c>
    </row>
    <row r="321" spans="2:11" x14ac:dyDescent="0.25">
      <c r="B321" s="2" t="s">
        <v>5692</v>
      </c>
      <c r="C321" s="2" t="s">
        <v>19</v>
      </c>
      <c r="D321" s="2" t="s">
        <v>156</v>
      </c>
      <c r="E321" s="3" t="s">
        <v>3950</v>
      </c>
      <c r="F321" s="3" t="s">
        <v>5693</v>
      </c>
      <c r="G321" s="3" t="s">
        <v>5694</v>
      </c>
      <c r="H321" s="3" t="s">
        <v>157</v>
      </c>
      <c r="I321" s="3" t="s">
        <v>5695</v>
      </c>
      <c r="J321" s="3" t="s">
        <v>5696</v>
      </c>
      <c r="K321" s="3" t="s">
        <v>5697</v>
      </c>
    </row>
    <row r="322" spans="2:11" x14ac:dyDescent="0.25">
      <c r="B322" s="2" t="s">
        <v>5698</v>
      </c>
      <c r="C322" s="2" t="s">
        <v>19</v>
      </c>
      <c r="D322" s="2" t="s">
        <v>683</v>
      </c>
      <c r="E322" s="3" t="s">
        <v>1362</v>
      </c>
      <c r="F322" s="3" t="s">
        <v>2639</v>
      </c>
      <c r="G322" s="3" t="s">
        <v>5699</v>
      </c>
      <c r="H322" s="3" t="s">
        <v>5700</v>
      </c>
      <c r="I322" s="3" t="s">
        <v>3893</v>
      </c>
      <c r="J322" s="3" t="s">
        <v>5701</v>
      </c>
      <c r="K322" s="3" t="s">
        <v>5702</v>
      </c>
    </row>
    <row r="323" spans="2:11" x14ac:dyDescent="0.25">
      <c r="B323" s="2" t="s">
        <v>2630</v>
      </c>
      <c r="C323" s="2" t="s">
        <v>1180</v>
      </c>
      <c r="D323" s="2" t="s">
        <v>2631</v>
      </c>
      <c r="E323" s="3" t="s">
        <v>1367</v>
      </c>
      <c r="F323" s="3" t="s">
        <v>5703</v>
      </c>
      <c r="G323" s="3" t="s">
        <v>5704</v>
      </c>
      <c r="H323" s="3" t="s">
        <v>5705</v>
      </c>
      <c r="I323" s="3" t="s">
        <v>5706</v>
      </c>
      <c r="J323" s="3" t="s">
        <v>5707</v>
      </c>
      <c r="K323" s="3" t="s">
        <v>5708</v>
      </c>
    </row>
    <row r="324" spans="2:11" x14ac:dyDescent="0.25">
      <c r="B324" s="2" t="s">
        <v>1415</v>
      </c>
      <c r="C324" s="2" t="s">
        <v>19</v>
      </c>
      <c r="D324" s="2" t="s">
        <v>1416</v>
      </c>
      <c r="E324" s="3" t="s">
        <v>1400</v>
      </c>
      <c r="F324" s="3" t="s">
        <v>5709</v>
      </c>
      <c r="G324" s="3" t="s">
        <v>5710</v>
      </c>
      <c r="H324" s="3" t="s">
        <v>5711</v>
      </c>
      <c r="I324" s="3" t="s">
        <v>5712</v>
      </c>
      <c r="J324" s="3" t="s">
        <v>5713</v>
      </c>
      <c r="K324" s="3" t="s">
        <v>3376</v>
      </c>
    </row>
    <row r="325" spans="2:11" x14ac:dyDescent="0.25">
      <c r="B325" s="2" t="s">
        <v>2608</v>
      </c>
      <c r="C325" s="2" t="s">
        <v>15</v>
      </c>
      <c r="D325" s="2" t="s">
        <v>2609</v>
      </c>
      <c r="E325" s="3" t="s">
        <v>1417</v>
      </c>
      <c r="F325" s="3" t="s">
        <v>5714</v>
      </c>
      <c r="G325" s="3" t="s">
        <v>5715</v>
      </c>
      <c r="H325" s="3" t="s">
        <v>5716</v>
      </c>
      <c r="I325" s="3" t="s">
        <v>5717</v>
      </c>
      <c r="J325" s="3" t="s">
        <v>5718</v>
      </c>
      <c r="K325" s="3" t="s">
        <v>1517</v>
      </c>
    </row>
    <row r="326" spans="2:11" x14ac:dyDescent="0.25">
      <c r="B326" s="2" t="s">
        <v>3826</v>
      </c>
      <c r="C326" s="2" t="s">
        <v>150</v>
      </c>
      <c r="D326" s="2" t="s">
        <v>3827</v>
      </c>
      <c r="E326" s="3" t="s">
        <v>1423</v>
      </c>
      <c r="F326" s="3" t="s">
        <v>5719</v>
      </c>
      <c r="G326" s="3" t="s">
        <v>3829</v>
      </c>
      <c r="H326" s="3" t="s">
        <v>5720</v>
      </c>
      <c r="I326" s="3" t="s">
        <v>5721</v>
      </c>
      <c r="J326" s="3" t="s">
        <v>5722</v>
      </c>
      <c r="K326" s="3" t="s">
        <v>3052</v>
      </c>
    </row>
    <row r="327" spans="2:11" x14ac:dyDescent="0.25">
      <c r="B327" s="2" t="s">
        <v>905</v>
      </c>
      <c r="C327" s="2" t="s">
        <v>15</v>
      </c>
      <c r="D327" s="2" t="s">
        <v>906</v>
      </c>
      <c r="E327" s="3" t="s">
        <v>5723</v>
      </c>
      <c r="F327" s="3" t="s">
        <v>5724</v>
      </c>
      <c r="G327" s="3" t="s">
        <v>5725</v>
      </c>
      <c r="H327" s="3" t="s">
        <v>5726</v>
      </c>
      <c r="I327" s="3" t="s">
        <v>5727</v>
      </c>
      <c r="J327" s="3" t="s">
        <v>5728</v>
      </c>
      <c r="K327" s="3" t="s">
        <v>5729</v>
      </c>
    </row>
    <row r="328" spans="2:11" x14ac:dyDescent="0.25">
      <c r="B328" s="2" t="s">
        <v>5730</v>
      </c>
      <c r="C328" s="2" t="s">
        <v>19</v>
      </c>
      <c r="D328" s="2" t="s">
        <v>5731</v>
      </c>
      <c r="E328" s="3" t="s">
        <v>1441</v>
      </c>
      <c r="F328" s="3" t="s">
        <v>1792</v>
      </c>
      <c r="G328" s="3" t="s">
        <v>5732</v>
      </c>
      <c r="H328" s="3" t="s">
        <v>5733</v>
      </c>
      <c r="I328" s="3" t="s">
        <v>5734</v>
      </c>
      <c r="J328" s="3" t="s">
        <v>5735</v>
      </c>
      <c r="K328" s="3" t="s">
        <v>5736</v>
      </c>
    </row>
    <row r="329" spans="2:11" x14ac:dyDescent="0.25">
      <c r="B329" s="2" t="s">
        <v>5737</v>
      </c>
      <c r="C329" s="2" t="s">
        <v>8</v>
      </c>
      <c r="D329" s="2" t="s">
        <v>5738</v>
      </c>
      <c r="E329" s="3" t="s">
        <v>5739</v>
      </c>
      <c r="F329" s="3" t="s">
        <v>2285</v>
      </c>
      <c r="G329" s="3" t="s">
        <v>2838</v>
      </c>
      <c r="H329" s="3" t="s">
        <v>5740</v>
      </c>
      <c r="I329" s="3" t="s">
        <v>5741</v>
      </c>
      <c r="J329" s="3" t="s">
        <v>5742</v>
      </c>
      <c r="K329" s="3" t="s">
        <v>1636</v>
      </c>
    </row>
  </sheetData>
  <conditionalFormatting sqref="I2:I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workbookViewId="0">
      <pane ySplit="1" topLeftCell="A2" activePane="bottomLeft" state="frozen"/>
      <selection pane="bottomLeft" activeCell="B20" sqref="B20"/>
    </sheetView>
  </sheetViews>
  <sheetFormatPr baseColWidth="10" defaultRowHeight="15" x14ac:dyDescent="0.25"/>
  <cols>
    <col min="2" max="2" width="35" customWidth="1"/>
  </cols>
  <sheetData>
    <row r="1" spans="1:13" ht="4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1467</v>
      </c>
      <c r="G1" s="1" t="s">
        <v>4</v>
      </c>
      <c r="H1" s="1" t="s">
        <v>5743</v>
      </c>
      <c r="I1" s="1" t="s">
        <v>6</v>
      </c>
      <c r="J1" s="1" t="s">
        <v>1468</v>
      </c>
      <c r="K1" s="1" t="s">
        <v>1469</v>
      </c>
      <c r="L1" s="1"/>
    </row>
    <row r="2" spans="1:13" x14ac:dyDescent="0.25">
      <c r="A2">
        <v>1</v>
      </c>
      <c r="B2" s="2" t="s">
        <v>5744</v>
      </c>
      <c r="C2" s="2" t="s">
        <v>15</v>
      </c>
      <c r="D2" s="2" t="s">
        <v>5745</v>
      </c>
      <c r="E2" s="3" t="s">
        <v>2313</v>
      </c>
      <c r="F2" s="3" t="s">
        <v>2126</v>
      </c>
      <c r="G2" s="3" t="s">
        <v>4014</v>
      </c>
      <c r="H2" s="3">
        <v>10.199999999999999</v>
      </c>
      <c r="I2" s="5">
        <f>(H2-G2)/G2</f>
        <v>4.9261083743841316E-3</v>
      </c>
      <c r="J2" s="3" t="s">
        <v>5746</v>
      </c>
      <c r="K2" s="3" t="s">
        <v>5747</v>
      </c>
      <c r="L2" s="3"/>
      <c r="M2" t="s">
        <v>7231</v>
      </c>
    </row>
    <row r="3" spans="1:13" x14ac:dyDescent="0.25">
      <c r="A3">
        <v>2</v>
      </c>
      <c r="B3" s="2" t="s">
        <v>5748</v>
      </c>
      <c r="C3" s="2" t="s">
        <v>4092</v>
      </c>
      <c r="D3" s="2" t="s">
        <v>5749</v>
      </c>
      <c r="E3" s="3" t="s">
        <v>2325</v>
      </c>
      <c r="F3" s="3" t="s">
        <v>1864</v>
      </c>
      <c r="G3" s="3" t="s">
        <v>5750</v>
      </c>
      <c r="H3" s="3" t="s">
        <v>5751</v>
      </c>
      <c r="I3" s="6">
        <v>-0.44690000000000002</v>
      </c>
      <c r="J3" s="3" t="s">
        <v>5752</v>
      </c>
      <c r="K3" s="3" t="s">
        <v>5753</v>
      </c>
      <c r="L3" s="3"/>
    </row>
    <row r="4" spans="1:13" x14ac:dyDescent="0.25">
      <c r="A4">
        <v>3</v>
      </c>
      <c r="B4" s="2" t="s">
        <v>4866</v>
      </c>
      <c r="C4" s="2" t="s">
        <v>15</v>
      </c>
      <c r="D4" s="2" t="s">
        <v>4867</v>
      </c>
      <c r="E4" s="3" t="s">
        <v>38</v>
      </c>
      <c r="F4" s="3" t="s">
        <v>5754</v>
      </c>
      <c r="G4" s="3" t="s">
        <v>5755</v>
      </c>
      <c r="H4" s="3" t="s">
        <v>3648</v>
      </c>
      <c r="I4" s="6">
        <v>0.55910000000000004</v>
      </c>
      <c r="J4" s="3" t="s">
        <v>5756</v>
      </c>
      <c r="K4" s="3" t="s">
        <v>5697</v>
      </c>
      <c r="L4" s="3"/>
    </row>
    <row r="5" spans="1:13" x14ac:dyDescent="0.25">
      <c r="A5">
        <v>4</v>
      </c>
      <c r="B5" s="2" t="s">
        <v>4008</v>
      </c>
      <c r="C5" s="2" t="s">
        <v>19</v>
      </c>
      <c r="D5" s="2" t="s">
        <v>1381</v>
      </c>
      <c r="E5" s="3" t="s">
        <v>57</v>
      </c>
      <c r="F5" s="3" t="s">
        <v>5757</v>
      </c>
      <c r="G5" s="3" t="s">
        <v>5758</v>
      </c>
      <c r="H5" s="3" t="s">
        <v>5759</v>
      </c>
      <c r="I5" s="6">
        <v>0.28070000000000001</v>
      </c>
      <c r="J5" s="3" t="s">
        <v>5760</v>
      </c>
      <c r="K5" s="3" t="s">
        <v>5761</v>
      </c>
      <c r="L5" s="3"/>
    </row>
    <row r="6" spans="1:13" x14ac:dyDescent="0.25">
      <c r="A6">
        <v>5</v>
      </c>
      <c r="B6" s="2" t="s">
        <v>5762</v>
      </c>
      <c r="C6" s="2" t="s">
        <v>1372</v>
      </c>
      <c r="D6" s="2" t="s">
        <v>5763</v>
      </c>
      <c r="E6" s="3" t="s">
        <v>189</v>
      </c>
      <c r="F6" s="3" t="s">
        <v>2296</v>
      </c>
      <c r="G6" s="3" t="s">
        <v>5764</v>
      </c>
      <c r="H6" s="3" t="s">
        <v>5765</v>
      </c>
      <c r="I6" s="6">
        <v>0.43919999999999998</v>
      </c>
      <c r="J6" s="3" t="s">
        <v>5766</v>
      </c>
      <c r="K6" s="3" t="s">
        <v>2880</v>
      </c>
      <c r="L6" s="3"/>
    </row>
    <row r="7" spans="1:13" x14ac:dyDescent="0.25">
      <c r="A7">
        <v>6</v>
      </c>
      <c r="B7" s="2" t="s">
        <v>14</v>
      </c>
      <c r="C7" s="2" t="s">
        <v>15</v>
      </c>
      <c r="D7" s="2" t="s">
        <v>16</v>
      </c>
      <c r="E7" s="3" t="s">
        <v>218</v>
      </c>
      <c r="F7" s="3" t="s">
        <v>5767</v>
      </c>
      <c r="G7" s="3" t="s">
        <v>5084</v>
      </c>
      <c r="H7" s="3" t="s">
        <v>5768</v>
      </c>
      <c r="I7" s="6">
        <v>1.3425</v>
      </c>
      <c r="J7" s="3" t="s">
        <v>5769</v>
      </c>
      <c r="K7" s="3" t="s">
        <v>3715</v>
      </c>
      <c r="L7" s="3"/>
      <c r="M7" t="s">
        <v>7232</v>
      </c>
    </row>
    <row r="8" spans="1:13" x14ac:dyDescent="0.25">
      <c r="A8">
        <v>7</v>
      </c>
      <c r="B8" s="2" t="s">
        <v>2448</v>
      </c>
      <c r="C8" s="2" t="s">
        <v>61</v>
      </c>
      <c r="D8" s="2" t="s">
        <v>206</v>
      </c>
      <c r="E8" s="3" t="s">
        <v>272</v>
      </c>
      <c r="F8" s="3" t="s">
        <v>5770</v>
      </c>
      <c r="G8" s="3" t="s">
        <v>5771</v>
      </c>
      <c r="H8" s="3" t="s">
        <v>5772</v>
      </c>
      <c r="I8" s="6">
        <v>-5.0099999999999999E-2</v>
      </c>
      <c r="J8" s="3" t="s">
        <v>5773</v>
      </c>
      <c r="K8" s="3" t="s">
        <v>4900</v>
      </c>
      <c r="L8" s="3"/>
    </row>
    <row r="9" spans="1:13" x14ac:dyDescent="0.25">
      <c r="A9">
        <v>8</v>
      </c>
      <c r="B9" s="2" t="s">
        <v>3159</v>
      </c>
      <c r="C9" s="2" t="s">
        <v>11</v>
      </c>
      <c r="D9" s="2" t="s">
        <v>3160</v>
      </c>
      <c r="E9" s="3" t="s">
        <v>323</v>
      </c>
      <c r="F9" s="3" t="s">
        <v>5774</v>
      </c>
      <c r="G9" s="3" t="s">
        <v>243</v>
      </c>
      <c r="H9" s="3" t="s">
        <v>5775</v>
      </c>
      <c r="I9" s="6">
        <v>-0.1071</v>
      </c>
      <c r="J9" s="3" t="s">
        <v>5776</v>
      </c>
      <c r="K9" s="3" t="s">
        <v>5777</v>
      </c>
      <c r="L9" s="3"/>
    </row>
    <row r="10" spans="1:13" x14ac:dyDescent="0.25">
      <c r="A10">
        <v>9</v>
      </c>
      <c r="B10" s="2" t="s">
        <v>509</v>
      </c>
      <c r="C10" s="2" t="s">
        <v>101</v>
      </c>
      <c r="D10" s="2" t="s">
        <v>510</v>
      </c>
      <c r="E10" s="3" t="s">
        <v>345</v>
      </c>
      <c r="F10" s="3" t="s">
        <v>5354</v>
      </c>
      <c r="G10" s="3" t="s">
        <v>5778</v>
      </c>
      <c r="H10" s="3" t="s">
        <v>4691</v>
      </c>
      <c r="I10" s="6">
        <v>0.2114</v>
      </c>
      <c r="J10" s="3" t="s">
        <v>5779</v>
      </c>
      <c r="K10" s="3" t="s">
        <v>1509</v>
      </c>
      <c r="L10" s="3"/>
    </row>
    <row r="11" spans="1:13" x14ac:dyDescent="0.25">
      <c r="A11">
        <v>10</v>
      </c>
      <c r="B11" s="2" t="s">
        <v>5780</v>
      </c>
      <c r="C11" s="2" t="s">
        <v>101</v>
      </c>
      <c r="D11" s="2" t="s">
        <v>5781</v>
      </c>
      <c r="E11" s="3" t="s">
        <v>433</v>
      </c>
      <c r="F11" s="3" t="s">
        <v>5782</v>
      </c>
      <c r="G11" s="3" t="s">
        <v>1005</v>
      </c>
      <c r="H11" s="3" t="s">
        <v>5783</v>
      </c>
      <c r="I11" s="6">
        <v>0.78059999999999996</v>
      </c>
      <c r="J11" s="3" t="s">
        <v>5784</v>
      </c>
      <c r="K11" s="3" t="s">
        <v>5785</v>
      </c>
      <c r="L11" s="3"/>
    </row>
    <row r="12" spans="1:13" x14ac:dyDescent="0.25">
      <c r="A12">
        <v>11</v>
      </c>
      <c r="B12" s="2" t="s">
        <v>2902</v>
      </c>
      <c r="C12" s="2" t="s">
        <v>101</v>
      </c>
      <c r="D12" s="2" t="s">
        <v>2903</v>
      </c>
      <c r="E12" s="3" t="s">
        <v>459</v>
      </c>
      <c r="F12" s="3" t="s">
        <v>1830</v>
      </c>
      <c r="G12" s="3" t="s">
        <v>5786</v>
      </c>
      <c r="H12" s="3" t="s">
        <v>5787</v>
      </c>
      <c r="I12" s="6">
        <v>0.2455</v>
      </c>
      <c r="J12" s="3" t="s">
        <v>5788</v>
      </c>
      <c r="K12" s="3" t="s">
        <v>5789</v>
      </c>
      <c r="L12" s="3"/>
    </row>
    <row r="13" spans="1:13" x14ac:dyDescent="0.25">
      <c r="A13">
        <v>12</v>
      </c>
      <c r="B13" s="2" t="s">
        <v>1415</v>
      </c>
      <c r="C13" s="2" t="s">
        <v>19</v>
      </c>
      <c r="D13" s="2" t="s">
        <v>1416</v>
      </c>
      <c r="E13" s="3" t="s">
        <v>459</v>
      </c>
      <c r="F13" s="3" t="s">
        <v>5790</v>
      </c>
      <c r="G13" s="3" t="s">
        <v>5710</v>
      </c>
      <c r="H13" s="3" t="s">
        <v>3589</v>
      </c>
      <c r="I13" s="6">
        <v>-7.3099999999999998E-2</v>
      </c>
      <c r="J13" s="3" t="s">
        <v>5791</v>
      </c>
      <c r="K13" s="3" t="s">
        <v>5792</v>
      </c>
      <c r="L13" s="3"/>
    </row>
    <row r="14" spans="1:13" x14ac:dyDescent="0.25">
      <c r="A14">
        <v>13</v>
      </c>
      <c r="B14" s="2" t="s">
        <v>4969</v>
      </c>
      <c r="C14" s="2" t="s">
        <v>101</v>
      </c>
      <c r="D14" s="2" t="s">
        <v>4970</v>
      </c>
      <c r="E14" s="3" t="s">
        <v>470</v>
      </c>
      <c r="F14" s="3" t="s">
        <v>5793</v>
      </c>
      <c r="G14" s="3" t="s">
        <v>5794</v>
      </c>
      <c r="H14" s="3" t="s">
        <v>5795</v>
      </c>
      <c r="I14" s="6">
        <v>-0.1447</v>
      </c>
      <c r="J14" s="3" t="s">
        <v>5797</v>
      </c>
      <c r="K14" s="3" t="s">
        <v>5535</v>
      </c>
      <c r="L14" s="3"/>
    </row>
    <row r="15" spans="1:13" x14ac:dyDescent="0.25">
      <c r="A15">
        <v>14</v>
      </c>
      <c r="B15" s="2" t="s">
        <v>5002</v>
      </c>
      <c r="C15" s="2" t="s">
        <v>15</v>
      </c>
      <c r="D15" s="2" t="s">
        <v>5003</v>
      </c>
      <c r="E15" s="3" t="s">
        <v>470</v>
      </c>
      <c r="F15" s="3" t="s">
        <v>1483</v>
      </c>
      <c r="G15" s="3" t="s">
        <v>5798</v>
      </c>
      <c r="H15" s="3" t="s">
        <v>5529</v>
      </c>
      <c r="I15" s="6">
        <v>0.1452</v>
      </c>
      <c r="J15" s="3" t="s">
        <v>5799</v>
      </c>
      <c r="K15" s="3" t="s">
        <v>5800</v>
      </c>
      <c r="L15" s="3"/>
    </row>
    <row r="16" spans="1:13" x14ac:dyDescent="0.25">
      <c r="A16">
        <v>15</v>
      </c>
      <c r="B16" s="2" t="s">
        <v>5801</v>
      </c>
      <c r="C16" s="2" t="s">
        <v>11</v>
      </c>
      <c r="D16" s="2" t="s">
        <v>5802</v>
      </c>
      <c r="E16" s="3" t="s">
        <v>470</v>
      </c>
      <c r="F16" s="3" t="s">
        <v>5803</v>
      </c>
      <c r="G16" s="3" t="s">
        <v>5804</v>
      </c>
      <c r="H16" s="3" t="s">
        <v>5805</v>
      </c>
      <c r="I16" s="6">
        <v>0.16750000000000001</v>
      </c>
      <c r="J16" s="3" t="s">
        <v>5806</v>
      </c>
      <c r="K16" s="3" t="s">
        <v>5807</v>
      </c>
      <c r="L16" s="3"/>
    </row>
    <row r="17" spans="1:13" x14ac:dyDescent="0.25">
      <c r="A17">
        <v>16</v>
      </c>
      <c r="B17" s="2" t="s">
        <v>5080</v>
      </c>
      <c r="C17" s="2" t="s">
        <v>61</v>
      </c>
      <c r="D17" s="2" t="s">
        <v>5081</v>
      </c>
      <c r="E17" s="3" t="s">
        <v>470</v>
      </c>
      <c r="F17" s="3" t="s">
        <v>1505</v>
      </c>
      <c r="G17" s="3" t="s">
        <v>1464</v>
      </c>
      <c r="H17" s="3" t="s">
        <v>5633</v>
      </c>
      <c r="I17" s="6">
        <v>0.12</v>
      </c>
      <c r="J17" s="3" t="s">
        <v>5808</v>
      </c>
      <c r="K17" s="3" t="s">
        <v>5809</v>
      </c>
      <c r="L17" s="3"/>
    </row>
    <row r="18" spans="1:13" x14ac:dyDescent="0.25">
      <c r="A18">
        <v>17</v>
      </c>
      <c r="B18" s="2" t="s">
        <v>776</v>
      </c>
      <c r="C18" s="2" t="s">
        <v>101</v>
      </c>
      <c r="D18" s="2" t="s">
        <v>777</v>
      </c>
      <c r="E18" s="3" t="s">
        <v>547</v>
      </c>
      <c r="F18" s="3" t="s">
        <v>5810</v>
      </c>
      <c r="G18" s="3" t="s">
        <v>5811</v>
      </c>
      <c r="H18" s="3" t="s">
        <v>5812</v>
      </c>
      <c r="I18" s="6">
        <v>0.14610000000000001</v>
      </c>
      <c r="J18" s="3" t="s">
        <v>5813</v>
      </c>
      <c r="K18" s="3" t="s">
        <v>4142</v>
      </c>
      <c r="L18" s="3"/>
    </row>
    <row r="19" spans="1:13" x14ac:dyDescent="0.25">
      <c r="A19">
        <v>18</v>
      </c>
      <c r="B19" s="2" t="s">
        <v>5814</v>
      </c>
      <c r="C19" s="2" t="s">
        <v>917</v>
      </c>
      <c r="D19" s="2" t="s">
        <v>5815</v>
      </c>
      <c r="E19" s="3" t="s">
        <v>547</v>
      </c>
      <c r="F19" s="3" t="s">
        <v>5816</v>
      </c>
      <c r="G19" s="3" t="s">
        <v>5817</v>
      </c>
      <c r="H19" s="3" t="s">
        <v>5818</v>
      </c>
      <c r="I19" s="6">
        <v>-0.27210000000000001</v>
      </c>
      <c r="J19" s="3" t="s">
        <v>5819</v>
      </c>
      <c r="K19" s="3" t="s">
        <v>5820</v>
      </c>
      <c r="L19" s="3"/>
    </row>
    <row r="20" spans="1:13" x14ac:dyDescent="0.25">
      <c r="A20">
        <v>19</v>
      </c>
      <c r="B20" s="2" t="s">
        <v>1159</v>
      </c>
      <c r="C20" s="2" t="s">
        <v>134</v>
      </c>
      <c r="D20" s="2" t="s">
        <v>1160</v>
      </c>
      <c r="E20" s="3" t="s">
        <v>547</v>
      </c>
      <c r="F20" s="3" t="s">
        <v>5821</v>
      </c>
      <c r="G20" s="3" t="s">
        <v>439</v>
      </c>
      <c r="H20" s="3" t="s">
        <v>439</v>
      </c>
      <c r="I20" s="6">
        <v>0</v>
      </c>
      <c r="J20" s="3" t="s">
        <v>5822</v>
      </c>
      <c r="K20" s="3" t="s">
        <v>5823</v>
      </c>
      <c r="L20" s="3"/>
    </row>
    <row r="21" spans="1:13" x14ac:dyDescent="0.25">
      <c r="A21">
        <v>20</v>
      </c>
      <c r="B21" s="2" t="s">
        <v>5824</v>
      </c>
      <c r="C21" s="2" t="s">
        <v>15</v>
      </c>
      <c r="D21" s="2" t="s">
        <v>5825</v>
      </c>
      <c r="E21" s="3" t="s">
        <v>579</v>
      </c>
      <c r="F21" s="3" t="s">
        <v>3086</v>
      </c>
      <c r="G21" s="3" t="s">
        <v>5826</v>
      </c>
      <c r="H21" s="3" t="s">
        <v>5827</v>
      </c>
      <c r="I21" s="6">
        <v>0.60580000000000001</v>
      </c>
      <c r="J21" s="3" t="s">
        <v>5828</v>
      </c>
      <c r="K21" s="3" t="s">
        <v>5829</v>
      </c>
      <c r="L21" s="3"/>
    </row>
    <row r="22" spans="1:13" x14ac:dyDescent="0.25">
      <c r="A22">
        <v>21</v>
      </c>
      <c r="B22" s="2" t="s">
        <v>5539</v>
      </c>
      <c r="C22" s="2" t="s">
        <v>19</v>
      </c>
      <c r="D22" s="2" t="s">
        <v>485</v>
      </c>
      <c r="E22" s="3" t="s">
        <v>601</v>
      </c>
      <c r="F22" s="3" t="s">
        <v>5830</v>
      </c>
      <c r="G22" s="3" t="s">
        <v>5831</v>
      </c>
      <c r="H22" s="3" t="s">
        <v>5832</v>
      </c>
      <c r="I22" s="6">
        <v>-0.2225</v>
      </c>
      <c r="J22" s="3" t="s">
        <v>5833</v>
      </c>
      <c r="K22" s="3" t="s">
        <v>5834</v>
      </c>
      <c r="L22" s="3"/>
    </row>
    <row r="23" spans="1:13" x14ac:dyDescent="0.25">
      <c r="A23">
        <v>22</v>
      </c>
      <c r="B23" s="2" t="s">
        <v>4192</v>
      </c>
      <c r="C23" s="2" t="s">
        <v>36</v>
      </c>
      <c r="D23" s="2" t="s">
        <v>1214</v>
      </c>
      <c r="E23" s="3" t="s">
        <v>601</v>
      </c>
      <c r="F23" s="3" t="s">
        <v>5835</v>
      </c>
      <c r="G23" s="3" t="s">
        <v>2680</v>
      </c>
      <c r="H23" s="3" t="s">
        <v>5836</v>
      </c>
      <c r="I23" s="6">
        <v>-0.32200000000000001</v>
      </c>
      <c r="J23" s="3" t="s">
        <v>5837</v>
      </c>
      <c r="K23" s="3" t="s">
        <v>1751</v>
      </c>
      <c r="L23" s="3"/>
    </row>
    <row r="24" spans="1:13" x14ac:dyDescent="0.25">
      <c r="A24">
        <v>23</v>
      </c>
      <c r="B24" s="2" t="s">
        <v>5838</v>
      </c>
      <c r="C24" s="2" t="s">
        <v>8</v>
      </c>
      <c r="D24" s="2" t="s">
        <v>5839</v>
      </c>
      <c r="E24" s="3" t="s">
        <v>627</v>
      </c>
      <c r="F24" s="3" t="s">
        <v>2452</v>
      </c>
      <c r="G24" s="3" t="s">
        <v>5840</v>
      </c>
      <c r="H24" s="3" t="s">
        <v>1313</v>
      </c>
      <c r="I24" s="6">
        <v>1.4549000000000001</v>
      </c>
      <c r="J24" s="3" t="s">
        <v>5841</v>
      </c>
      <c r="K24" s="3" t="s">
        <v>1955</v>
      </c>
      <c r="L24" s="3"/>
      <c r="M24" t="s">
        <v>7233</v>
      </c>
    </row>
    <row r="25" spans="1:13" x14ac:dyDescent="0.25">
      <c r="A25">
        <v>24</v>
      </c>
      <c r="B25" s="2" t="s">
        <v>4541</v>
      </c>
      <c r="C25" s="2" t="s">
        <v>11</v>
      </c>
      <c r="D25" s="2" t="s">
        <v>4542</v>
      </c>
      <c r="E25" s="3" t="s">
        <v>663</v>
      </c>
      <c r="F25" s="3" t="s">
        <v>5842</v>
      </c>
      <c r="G25" s="3" t="s">
        <v>5843</v>
      </c>
      <c r="H25" s="3" t="s">
        <v>5844</v>
      </c>
      <c r="I25" s="6">
        <v>1.9599999999999999E-2</v>
      </c>
      <c r="J25" s="3" t="s">
        <v>5845</v>
      </c>
      <c r="K25" s="3" t="s">
        <v>5846</v>
      </c>
      <c r="L25" s="3"/>
    </row>
    <row r="26" spans="1:13" x14ac:dyDescent="0.25">
      <c r="A26">
        <v>25</v>
      </c>
      <c r="B26" s="2" t="s">
        <v>5847</v>
      </c>
      <c r="C26" s="2" t="s">
        <v>101</v>
      </c>
      <c r="D26" s="2" t="s">
        <v>5848</v>
      </c>
      <c r="E26" s="3" t="s">
        <v>663</v>
      </c>
      <c r="F26" s="3" t="s">
        <v>5849</v>
      </c>
      <c r="G26" s="3" t="s">
        <v>3206</v>
      </c>
      <c r="H26" s="3" t="s">
        <v>5850</v>
      </c>
      <c r="I26" s="6">
        <v>0.4199</v>
      </c>
      <c r="J26" s="3" t="s">
        <v>5851</v>
      </c>
      <c r="K26" s="3" t="s">
        <v>5852</v>
      </c>
      <c r="L26" s="3"/>
    </row>
    <row r="27" spans="1:13" x14ac:dyDescent="0.25">
      <c r="A27">
        <v>26</v>
      </c>
      <c r="B27" s="2" t="s">
        <v>3739</v>
      </c>
      <c r="C27" s="2" t="s">
        <v>144</v>
      </c>
      <c r="D27" s="2" t="s">
        <v>402</v>
      </c>
      <c r="E27" s="3" t="s">
        <v>663</v>
      </c>
      <c r="F27" s="3" t="s">
        <v>5853</v>
      </c>
      <c r="G27" s="3" t="s">
        <v>1187</v>
      </c>
      <c r="H27" s="3" t="s">
        <v>5854</v>
      </c>
      <c r="I27" s="6">
        <v>0.25159999999999999</v>
      </c>
      <c r="J27" s="3" t="s">
        <v>5855</v>
      </c>
      <c r="K27" s="3" t="s">
        <v>5856</v>
      </c>
      <c r="L27" s="3"/>
    </row>
    <row r="28" spans="1:13" x14ac:dyDescent="0.25">
      <c r="A28">
        <v>27</v>
      </c>
      <c r="B28" s="2" t="s">
        <v>1233</v>
      </c>
      <c r="C28" s="2" t="s">
        <v>134</v>
      </c>
      <c r="D28" s="2" t="s">
        <v>1234</v>
      </c>
      <c r="E28" s="3" t="s">
        <v>663</v>
      </c>
      <c r="F28" s="3" t="s">
        <v>5857</v>
      </c>
      <c r="G28" s="3" t="s">
        <v>5378</v>
      </c>
      <c r="H28" s="3" t="s">
        <v>5858</v>
      </c>
      <c r="I28" s="6">
        <v>0.43219999999999997</v>
      </c>
      <c r="J28" s="3" t="s">
        <v>5859</v>
      </c>
      <c r="K28" s="3" t="s">
        <v>5860</v>
      </c>
      <c r="L28" s="3"/>
    </row>
    <row r="29" spans="1:13" x14ac:dyDescent="0.25">
      <c r="A29">
        <v>28</v>
      </c>
      <c r="B29" s="2" t="s">
        <v>4962</v>
      </c>
      <c r="C29" s="2" t="s">
        <v>101</v>
      </c>
      <c r="D29" s="2" t="s">
        <v>4963</v>
      </c>
      <c r="E29" s="3" t="s">
        <v>693</v>
      </c>
      <c r="F29" s="3" t="s">
        <v>1984</v>
      </c>
      <c r="G29" s="3" t="s">
        <v>5861</v>
      </c>
      <c r="H29" s="3" t="s">
        <v>5862</v>
      </c>
      <c r="I29" s="6">
        <v>-0.1963</v>
      </c>
      <c r="J29" s="3" t="s">
        <v>5863</v>
      </c>
      <c r="K29" s="3" t="s">
        <v>5864</v>
      </c>
      <c r="L29" s="3"/>
    </row>
    <row r="30" spans="1:13" x14ac:dyDescent="0.25">
      <c r="A30">
        <v>29</v>
      </c>
      <c r="B30" s="2" t="s">
        <v>5865</v>
      </c>
      <c r="C30" s="2" t="s">
        <v>589</v>
      </c>
      <c r="D30" s="2" t="s">
        <v>726</v>
      </c>
      <c r="E30" s="3" t="s">
        <v>693</v>
      </c>
      <c r="F30" s="3" t="s">
        <v>5866</v>
      </c>
      <c r="G30" s="3" t="s">
        <v>5867</v>
      </c>
      <c r="H30" s="3" t="s">
        <v>5868</v>
      </c>
      <c r="I30" s="6">
        <v>0.29070000000000001</v>
      </c>
      <c r="J30" s="3" t="s">
        <v>5869</v>
      </c>
      <c r="K30" s="3" t="s">
        <v>5870</v>
      </c>
      <c r="L30" s="3"/>
    </row>
    <row r="31" spans="1:13" x14ac:dyDescent="0.25">
      <c r="A31">
        <v>30</v>
      </c>
      <c r="B31" s="2" t="s">
        <v>5438</v>
      </c>
      <c r="C31" s="2" t="s">
        <v>101</v>
      </c>
      <c r="D31" s="2" t="s">
        <v>5439</v>
      </c>
      <c r="E31" s="3" t="s">
        <v>757</v>
      </c>
      <c r="F31" s="3" t="s">
        <v>5871</v>
      </c>
      <c r="G31" s="3" t="s">
        <v>622</v>
      </c>
      <c r="H31" s="3" t="s">
        <v>4868</v>
      </c>
      <c r="I31" s="6">
        <v>0.41289999999999999</v>
      </c>
      <c r="J31" s="3" t="s">
        <v>5872</v>
      </c>
      <c r="K31" s="3" t="s">
        <v>1983</v>
      </c>
      <c r="L31" s="3"/>
    </row>
    <row r="32" spans="1:13" x14ac:dyDescent="0.25">
      <c r="A32">
        <v>31</v>
      </c>
      <c r="B32" s="2" t="s">
        <v>646</v>
      </c>
      <c r="C32" s="2" t="s">
        <v>150</v>
      </c>
      <c r="D32" s="2" t="s">
        <v>2942</v>
      </c>
      <c r="E32" s="3" t="s">
        <v>757</v>
      </c>
      <c r="F32" s="3" t="s">
        <v>2993</v>
      </c>
      <c r="G32" s="3" t="s">
        <v>2658</v>
      </c>
      <c r="H32" s="3" t="s">
        <v>5873</v>
      </c>
      <c r="I32" s="6">
        <v>-4.6600000000000003E-2</v>
      </c>
      <c r="J32" s="3" t="s">
        <v>5874</v>
      </c>
      <c r="K32" s="3" t="s">
        <v>5875</v>
      </c>
      <c r="L32" s="3"/>
    </row>
    <row r="33" spans="1:12" x14ac:dyDescent="0.25">
      <c r="A33">
        <v>32</v>
      </c>
      <c r="B33" s="2" t="s">
        <v>5692</v>
      </c>
      <c r="C33" s="2" t="s">
        <v>19</v>
      </c>
      <c r="D33" s="2" t="s">
        <v>156</v>
      </c>
      <c r="E33" s="3" t="s">
        <v>757</v>
      </c>
      <c r="F33" s="3" t="s">
        <v>1996</v>
      </c>
      <c r="G33" s="3" t="s">
        <v>157</v>
      </c>
      <c r="H33" s="3" t="s">
        <v>185</v>
      </c>
      <c r="I33" s="6">
        <v>-0.20910000000000001</v>
      </c>
      <c r="J33" s="3" t="s">
        <v>5876</v>
      </c>
      <c r="K33" s="3" t="s">
        <v>3715</v>
      </c>
      <c r="L33" s="3"/>
    </row>
    <row r="34" spans="1:12" x14ac:dyDescent="0.25">
      <c r="A34">
        <v>33</v>
      </c>
      <c r="B34" s="2" t="s">
        <v>5877</v>
      </c>
      <c r="C34" s="2" t="s">
        <v>101</v>
      </c>
      <c r="D34" s="2" t="s">
        <v>3548</v>
      </c>
      <c r="E34" s="3" t="s">
        <v>795</v>
      </c>
      <c r="F34" s="3" t="s">
        <v>5878</v>
      </c>
      <c r="G34" s="3" t="s">
        <v>5879</v>
      </c>
      <c r="H34" s="3" t="s">
        <v>5880</v>
      </c>
      <c r="I34" s="6">
        <v>0.23039999999999999</v>
      </c>
      <c r="J34" s="3" t="s">
        <v>5881</v>
      </c>
      <c r="K34" s="3" t="s">
        <v>5882</v>
      </c>
      <c r="L34" s="3"/>
    </row>
    <row r="35" spans="1:12" x14ac:dyDescent="0.25">
      <c r="A35">
        <v>34</v>
      </c>
      <c r="B35" s="2" t="s">
        <v>5883</v>
      </c>
      <c r="C35" s="2" t="s">
        <v>144</v>
      </c>
      <c r="D35" s="2" t="s">
        <v>5884</v>
      </c>
      <c r="E35" s="3" t="s">
        <v>816</v>
      </c>
      <c r="F35" s="3" t="s">
        <v>5885</v>
      </c>
      <c r="G35" s="3" t="s">
        <v>5886</v>
      </c>
      <c r="H35" s="3" t="s">
        <v>1187</v>
      </c>
      <c r="I35" s="6">
        <v>9.4999999999999998E-3</v>
      </c>
      <c r="J35" s="3" t="s">
        <v>5887</v>
      </c>
      <c r="K35" s="3" t="s">
        <v>5888</v>
      </c>
      <c r="L35" s="3"/>
    </row>
    <row r="36" spans="1:12" x14ac:dyDescent="0.25">
      <c r="A36">
        <v>35</v>
      </c>
      <c r="B36" s="2" t="s">
        <v>5527</v>
      </c>
      <c r="C36" s="2" t="s">
        <v>144</v>
      </c>
      <c r="D36" s="2" t="s">
        <v>3873</v>
      </c>
      <c r="E36" s="3" t="s">
        <v>816</v>
      </c>
      <c r="F36" s="3" t="s">
        <v>5889</v>
      </c>
      <c r="G36" s="3" t="s">
        <v>2293</v>
      </c>
      <c r="H36" s="3" t="s">
        <v>5890</v>
      </c>
      <c r="I36" s="6">
        <v>0.40870000000000001</v>
      </c>
      <c r="J36" s="3" t="s">
        <v>5891</v>
      </c>
      <c r="K36" s="3" t="s">
        <v>2291</v>
      </c>
      <c r="L36" s="3"/>
    </row>
    <row r="37" spans="1:12" x14ac:dyDescent="0.25">
      <c r="A37">
        <v>36</v>
      </c>
      <c r="B37" s="2" t="s">
        <v>2716</v>
      </c>
      <c r="C37" s="2" t="s">
        <v>19</v>
      </c>
      <c r="D37" s="2" t="s">
        <v>2717</v>
      </c>
      <c r="E37" s="3" t="s">
        <v>816</v>
      </c>
      <c r="F37" s="3" t="s">
        <v>5892</v>
      </c>
      <c r="G37" s="3" t="s">
        <v>5893</v>
      </c>
      <c r="H37" s="3" t="s">
        <v>5894</v>
      </c>
      <c r="I37" s="6">
        <v>-0.14929999999999999</v>
      </c>
      <c r="J37" s="3" t="s">
        <v>5895</v>
      </c>
      <c r="K37" s="3" t="s">
        <v>3607</v>
      </c>
      <c r="L37" s="3"/>
    </row>
    <row r="38" spans="1:12" x14ac:dyDescent="0.25">
      <c r="A38">
        <v>37</v>
      </c>
      <c r="B38" s="2" t="s">
        <v>5896</v>
      </c>
      <c r="C38" s="2" t="s">
        <v>8</v>
      </c>
      <c r="D38" s="2" t="s">
        <v>5897</v>
      </c>
      <c r="E38" s="3" t="s">
        <v>816</v>
      </c>
      <c r="F38" s="3" t="s">
        <v>5898</v>
      </c>
      <c r="G38" s="3" t="s">
        <v>5899</v>
      </c>
      <c r="H38" s="3" t="s">
        <v>5900</v>
      </c>
      <c r="I38" s="6">
        <v>6.5299999999999997E-2</v>
      </c>
      <c r="J38" s="3" t="s">
        <v>5901</v>
      </c>
      <c r="K38" s="3" t="s">
        <v>5902</v>
      </c>
      <c r="L38" s="3"/>
    </row>
    <row r="39" spans="1:12" x14ac:dyDescent="0.25">
      <c r="A39">
        <v>38</v>
      </c>
      <c r="B39" s="2" t="s">
        <v>5502</v>
      </c>
      <c r="C39" s="2" t="s">
        <v>144</v>
      </c>
      <c r="D39" s="2" t="s">
        <v>5503</v>
      </c>
      <c r="E39" s="3" t="s">
        <v>816</v>
      </c>
      <c r="F39" s="3" t="s">
        <v>5903</v>
      </c>
      <c r="G39" s="3" t="s">
        <v>65</v>
      </c>
      <c r="H39" s="3" t="s">
        <v>5904</v>
      </c>
      <c r="I39" s="6">
        <v>0.1081</v>
      </c>
      <c r="J39" s="3" t="s">
        <v>5905</v>
      </c>
      <c r="K39" s="3" t="s">
        <v>5906</v>
      </c>
      <c r="L39" s="3"/>
    </row>
    <row r="40" spans="1:12" x14ac:dyDescent="0.25">
      <c r="A40">
        <v>39</v>
      </c>
      <c r="B40" s="2" t="s">
        <v>5907</v>
      </c>
      <c r="C40" s="2" t="s">
        <v>8</v>
      </c>
      <c r="D40" s="2" t="s">
        <v>192</v>
      </c>
      <c r="E40" s="3" t="s">
        <v>854</v>
      </c>
      <c r="F40" s="3" t="s">
        <v>5908</v>
      </c>
      <c r="G40" s="3" t="s">
        <v>3481</v>
      </c>
      <c r="H40" s="3"/>
      <c r="I40" s="3"/>
      <c r="J40" s="3" t="s">
        <v>5909</v>
      </c>
      <c r="K40" s="3" t="s">
        <v>4574</v>
      </c>
      <c r="L40" s="3"/>
    </row>
    <row r="41" spans="1:12" x14ac:dyDescent="0.25">
      <c r="A41">
        <v>40</v>
      </c>
      <c r="B41" s="2" t="s">
        <v>4947</v>
      </c>
      <c r="C41" s="2" t="s">
        <v>134</v>
      </c>
      <c r="D41" s="2" t="s">
        <v>515</v>
      </c>
      <c r="E41" s="3" t="s">
        <v>854</v>
      </c>
      <c r="F41" s="3" t="s">
        <v>4526</v>
      </c>
      <c r="G41" s="3" t="s">
        <v>5910</v>
      </c>
      <c r="H41" s="3" t="s">
        <v>1464</v>
      </c>
      <c r="I41" s="6">
        <v>0.30659999999999998</v>
      </c>
      <c r="J41" s="3" t="s">
        <v>5911</v>
      </c>
      <c r="K41" s="3" t="s">
        <v>1983</v>
      </c>
      <c r="L41" s="3"/>
    </row>
    <row r="42" spans="1:12" x14ac:dyDescent="0.25">
      <c r="A42">
        <v>41</v>
      </c>
      <c r="B42" s="2" t="s">
        <v>4665</v>
      </c>
      <c r="C42" s="2" t="s">
        <v>11</v>
      </c>
      <c r="D42" s="2" t="s">
        <v>262</v>
      </c>
      <c r="E42" s="3" t="s">
        <v>854</v>
      </c>
      <c r="F42" s="3" t="s">
        <v>5912</v>
      </c>
      <c r="G42" s="3" t="s">
        <v>3214</v>
      </c>
      <c r="H42" s="3" t="s">
        <v>5913</v>
      </c>
      <c r="I42" s="6">
        <v>-0.1066</v>
      </c>
      <c r="J42" s="3" t="s">
        <v>5914</v>
      </c>
      <c r="K42" s="3" t="s">
        <v>2629</v>
      </c>
      <c r="L42" s="3"/>
    </row>
    <row r="43" spans="1:12" x14ac:dyDescent="0.25">
      <c r="A43">
        <v>42</v>
      </c>
      <c r="B43" s="2" t="s">
        <v>2369</v>
      </c>
      <c r="C43" s="2" t="s">
        <v>15</v>
      </c>
      <c r="D43" s="2" t="s">
        <v>2370</v>
      </c>
      <c r="E43" s="3" t="s">
        <v>870</v>
      </c>
      <c r="F43" s="3" t="s">
        <v>5915</v>
      </c>
      <c r="G43" s="3" t="s">
        <v>5660</v>
      </c>
      <c r="H43" s="3" t="s">
        <v>5916</v>
      </c>
      <c r="I43" s="6">
        <v>6.2399999999999997E-2</v>
      </c>
      <c r="J43" s="3" t="s">
        <v>5917</v>
      </c>
      <c r="K43" s="3" t="s">
        <v>4176</v>
      </c>
      <c r="L43" s="3"/>
    </row>
    <row r="44" spans="1:12" x14ac:dyDescent="0.25">
      <c r="A44">
        <v>43</v>
      </c>
      <c r="B44" s="2" t="s">
        <v>5918</v>
      </c>
      <c r="C44" s="2" t="s">
        <v>8</v>
      </c>
      <c r="D44" s="2" t="s">
        <v>5919</v>
      </c>
      <c r="E44" s="3" t="s">
        <v>870</v>
      </c>
      <c r="F44" s="3" t="s">
        <v>5920</v>
      </c>
      <c r="G44" s="3" t="s">
        <v>5921</v>
      </c>
      <c r="H44" s="3" t="s">
        <v>5922</v>
      </c>
      <c r="I44" s="6">
        <v>-0.14080000000000001</v>
      </c>
      <c r="J44" s="3" t="s">
        <v>5923</v>
      </c>
      <c r="K44" s="3" t="s">
        <v>5924</v>
      </c>
      <c r="L44" s="3"/>
    </row>
    <row r="45" spans="1:12" x14ac:dyDescent="0.25">
      <c r="A45">
        <v>44</v>
      </c>
      <c r="B45" s="2" t="s">
        <v>5925</v>
      </c>
      <c r="C45" s="2" t="s">
        <v>101</v>
      </c>
      <c r="D45" s="2" t="s">
        <v>5926</v>
      </c>
      <c r="E45" s="3" t="s">
        <v>891</v>
      </c>
      <c r="F45" s="3" t="s">
        <v>5927</v>
      </c>
      <c r="G45" s="3" t="s">
        <v>5928</v>
      </c>
      <c r="H45" s="3" t="s">
        <v>5929</v>
      </c>
      <c r="I45" s="6">
        <v>-0.251</v>
      </c>
      <c r="J45" s="3" t="s">
        <v>5930</v>
      </c>
      <c r="K45" s="3" t="s">
        <v>5931</v>
      </c>
      <c r="L45" s="3"/>
    </row>
    <row r="46" spans="1:12" x14ac:dyDescent="0.25">
      <c r="A46">
        <v>45</v>
      </c>
      <c r="B46" s="2" t="s">
        <v>847</v>
      </c>
      <c r="C46" s="2" t="s">
        <v>101</v>
      </c>
      <c r="D46" s="2" t="s">
        <v>848</v>
      </c>
      <c r="E46" s="3" t="s">
        <v>891</v>
      </c>
      <c r="F46" s="3" t="s">
        <v>3368</v>
      </c>
      <c r="G46" s="3" t="s">
        <v>5932</v>
      </c>
      <c r="H46" s="3" t="s">
        <v>5933</v>
      </c>
      <c r="I46" s="6">
        <v>0.13439999999999999</v>
      </c>
      <c r="J46" s="3" t="s">
        <v>5934</v>
      </c>
      <c r="K46" s="3" t="s">
        <v>1479</v>
      </c>
      <c r="L46" s="3"/>
    </row>
    <row r="47" spans="1:12" x14ac:dyDescent="0.25">
      <c r="A47">
        <v>46</v>
      </c>
      <c r="B47" s="2" t="s">
        <v>721</v>
      </c>
      <c r="C47" s="2" t="s">
        <v>19</v>
      </c>
      <c r="D47" s="2" t="s">
        <v>722</v>
      </c>
      <c r="E47" s="3" t="s">
        <v>912</v>
      </c>
      <c r="F47" s="3" t="s">
        <v>5935</v>
      </c>
      <c r="G47" s="3" t="s">
        <v>5936</v>
      </c>
      <c r="H47" s="3" t="s">
        <v>5937</v>
      </c>
      <c r="I47" s="6">
        <v>0.20380000000000001</v>
      </c>
      <c r="J47" s="3" t="s">
        <v>5938</v>
      </c>
      <c r="K47" s="3" t="s">
        <v>5939</v>
      </c>
      <c r="L47" s="3"/>
    </row>
    <row r="48" spans="1:12" x14ac:dyDescent="0.25">
      <c r="A48">
        <v>47</v>
      </c>
      <c r="B48" s="2" t="s">
        <v>1064</v>
      </c>
      <c r="C48" s="2" t="s">
        <v>19</v>
      </c>
      <c r="D48" s="2" t="s">
        <v>1065</v>
      </c>
      <c r="E48" s="3" t="s">
        <v>912</v>
      </c>
      <c r="F48" s="3" t="s">
        <v>5940</v>
      </c>
      <c r="G48" s="3" t="s">
        <v>4114</v>
      </c>
      <c r="H48" s="3" t="s">
        <v>2692</v>
      </c>
      <c r="I48" s="6">
        <v>-4.5499999999999999E-2</v>
      </c>
      <c r="J48" s="3" t="s">
        <v>5941</v>
      </c>
      <c r="K48" s="3" t="s">
        <v>1909</v>
      </c>
      <c r="L48" s="3"/>
    </row>
    <row r="49" spans="1:12" x14ac:dyDescent="0.25">
      <c r="A49">
        <v>48</v>
      </c>
      <c r="B49" s="2" t="s">
        <v>5942</v>
      </c>
      <c r="C49" s="2" t="s">
        <v>917</v>
      </c>
      <c r="D49" s="2" t="s">
        <v>5943</v>
      </c>
      <c r="E49" s="3" t="s">
        <v>912</v>
      </c>
      <c r="F49" s="3" t="s">
        <v>5944</v>
      </c>
      <c r="G49" s="3" t="s">
        <v>4239</v>
      </c>
      <c r="H49" s="3" t="s">
        <v>5945</v>
      </c>
      <c r="I49" s="6">
        <v>-0.2974</v>
      </c>
      <c r="J49" s="3" t="s">
        <v>5946</v>
      </c>
      <c r="K49" s="3" t="s">
        <v>5947</v>
      </c>
      <c r="L49" s="3"/>
    </row>
    <row r="50" spans="1:12" x14ac:dyDescent="0.25">
      <c r="A50">
        <v>49</v>
      </c>
      <c r="B50" s="2" t="s">
        <v>2514</v>
      </c>
      <c r="C50" s="2" t="s">
        <v>61</v>
      </c>
      <c r="D50" s="2" t="s">
        <v>62</v>
      </c>
      <c r="E50" s="3" t="s">
        <v>944</v>
      </c>
      <c r="F50" s="3" t="s">
        <v>5948</v>
      </c>
      <c r="G50" s="3" t="s">
        <v>5949</v>
      </c>
      <c r="H50" s="3" t="s">
        <v>5950</v>
      </c>
      <c r="I50" s="6">
        <v>0.47239999999999999</v>
      </c>
      <c r="J50" s="3" t="s">
        <v>5951</v>
      </c>
      <c r="K50" s="3" t="s">
        <v>2532</v>
      </c>
      <c r="L50" s="3"/>
    </row>
    <row r="51" spans="1:12" x14ac:dyDescent="0.25">
      <c r="A51">
        <v>50</v>
      </c>
      <c r="B51" s="2" t="s">
        <v>5952</v>
      </c>
      <c r="C51" s="2" t="s">
        <v>101</v>
      </c>
      <c r="D51" s="2" t="s">
        <v>5953</v>
      </c>
      <c r="E51" s="3" t="s">
        <v>944</v>
      </c>
      <c r="F51" s="3" t="s">
        <v>4666</v>
      </c>
      <c r="G51" s="3" t="s">
        <v>5954</v>
      </c>
      <c r="H51" s="3" t="s">
        <v>5955</v>
      </c>
      <c r="I51" s="6">
        <v>0.27439999999999998</v>
      </c>
      <c r="J51" s="3" t="s">
        <v>5956</v>
      </c>
      <c r="K51" s="3" t="s">
        <v>1722</v>
      </c>
      <c r="L51" s="3"/>
    </row>
    <row r="52" spans="1:12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B57" s="2" t="s">
        <v>1095</v>
      </c>
      <c r="C57" s="2" t="s">
        <v>19</v>
      </c>
      <c r="D57" s="2" t="s">
        <v>1096</v>
      </c>
      <c r="E57" s="3" t="s">
        <v>944</v>
      </c>
      <c r="F57" s="3" t="s">
        <v>1850</v>
      </c>
      <c r="G57" s="3" t="s">
        <v>5957</v>
      </c>
      <c r="H57" s="3" t="s">
        <v>5958</v>
      </c>
      <c r="I57" s="3" t="s">
        <v>5959</v>
      </c>
      <c r="J57" s="3" t="s">
        <v>5960</v>
      </c>
      <c r="K57" s="3" t="s">
        <v>5961</v>
      </c>
      <c r="L57" s="3"/>
    </row>
    <row r="58" spans="1:12" x14ac:dyDescent="0.25">
      <c r="B58" s="2" t="s">
        <v>5962</v>
      </c>
      <c r="C58" s="2" t="s">
        <v>11</v>
      </c>
      <c r="D58" s="2" t="s">
        <v>267</v>
      </c>
      <c r="E58" s="3" t="s">
        <v>944</v>
      </c>
      <c r="F58" s="3" t="s">
        <v>3747</v>
      </c>
      <c r="G58" s="3" t="s">
        <v>5963</v>
      </c>
      <c r="H58" s="3" t="s">
        <v>5964</v>
      </c>
      <c r="I58" s="3" t="s">
        <v>5965</v>
      </c>
      <c r="J58" s="3" t="s">
        <v>5966</v>
      </c>
      <c r="K58" s="3" t="s">
        <v>5967</v>
      </c>
      <c r="L58" s="3"/>
    </row>
    <row r="59" spans="1:12" x14ac:dyDescent="0.25">
      <c r="B59" s="2" t="s">
        <v>615</v>
      </c>
      <c r="C59" s="2" t="s">
        <v>134</v>
      </c>
      <c r="D59" s="2" t="s">
        <v>616</v>
      </c>
      <c r="E59" s="3" t="s">
        <v>995</v>
      </c>
      <c r="F59" s="3" t="s">
        <v>5968</v>
      </c>
      <c r="G59" s="3" t="s">
        <v>5166</v>
      </c>
      <c r="H59" s="3"/>
      <c r="I59" s="3"/>
      <c r="J59" s="3" t="s">
        <v>5969</v>
      </c>
      <c r="K59" s="3" t="s">
        <v>2629</v>
      </c>
      <c r="L59" s="3"/>
    </row>
    <row r="60" spans="1:12" x14ac:dyDescent="0.25">
      <c r="B60" s="2" t="s">
        <v>5476</v>
      </c>
      <c r="C60" s="2" t="s">
        <v>923</v>
      </c>
      <c r="D60" s="2" t="s">
        <v>5477</v>
      </c>
      <c r="E60" s="3" t="s">
        <v>995</v>
      </c>
      <c r="F60" s="3" t="s">
        <v>5970</v>
      </c>
      <c r="G60" s="3" t="s">
        <v>64</v>
      </c>
      <c r="H60" s="3" t="s">
        <v>5971</v>
      </c>
      <c r="I60" s="3" t="s">
        <v>5972</v>
      </c>
      <c r="J60" s="3" t="s">
        <v>5973</v>
      </c>
      <c r="K60" s="3" t="s">
        <v>2233</v>
      </c>
      <c r="L60" s="3"/>
    </row>
    <row r="61" spans="1:12" x14ac:dyDescent="0.25">
      <c r="B61" s="2" t="s">
        <v>4430</v>
      </c>
      <c r="C61" s="2" t="s">
        <v>101</v>
      </c>
      <c r="D61" s="2" t="s">
        <v>4431</v>
      </c>
      <c r="E61" s="3" t="s">
        <v>1019</v>
      </c>
      <c r="F61" s="3" t="s">
        <v>1524</v>
      </c>
      <c r="G61" s="3" t="s">
        <v>5971</v>
      </c>
      <c r="H61" s="3" t="s">
        <v>5974</v>
      </c>
      <c r="I61" s="3" t="s">
        <v>5975</v>
      </c>
      <c r="J61" s="3" t="s">
        <v>5976</v>
      </c>
      <c r="K61" s="3" t="s">
        <v>2779</v>
      </c>
      <c r="L61" s="3"/>
    </row>
    <row r="62" spans="1:12" x14ac:dyDescent="0.25">
      <c r="B62" s="2" t="s">
        <v>222</v>
      </c>
      <c r="C62" s="2" t="s">
        <v>144</v>
      </c>
      <c r="D62" s="2" t="s">
        <v>223</v>
      </c>
      <c r="E62" s="3" t="s">
        <v>1019</v>
      </c>
      <c r="F62" s="3" t="s">
        <v>5977</v>
      </c>
      <c r="G62" s="3" t="s">
        <v>5978</v>
      </c>
      <c r="H62" s="3" t="s">
        <v>5979</v>
      </c>
      <c r="I62" s="3" t="s">
        <v>5980</v>
      </c>
      <c r="J62" s="3" t="s">
        <v>5981</v>
      </c>
      <c r="K62" s="3" t="s">
        <v>5982</v>
      </c>
      <c r="L62" s="3"/>
    </row>
    <row r="63" spans="1:12" x14ac:dyDescent="0.25">
      <c r="B63" s="2" t="s">
        <v>359</v>
      </c>
      <c r="C63" s="2" t="s">
        <v>15</v>
      </c>
      <c r="D63" s="2" t="s">
        <v>5214</v>
      </c>
      <c r="E63" s="3" t="s">
        <v>1019</v>
      </c>
      <c r="F63" s="3" t="s">
        <v>5983</v>
      </c>
      <c r="G63" s="3" t="s">
        <v>497</v>
      </c>
      <c r="H63" s="3" t="s">
        <v>5984</v>
      </c>
      <c r="I63" s="3" t="s">
        <v>5985</v>
      </c>
      <c r="J63" s="3" t="s">
        <v>5986</v>
      </c>
      <c r="K63" s="3" t="s">
        <v>1598</v>
      </c>
      <c r="L63" s="3"/>
    </row>
    <row r="64" spans="1:12" x14ac:dyDescent="0.25">
      <c r="B64" s="2" t="s">
        <v>5987</v>
      </c>
      <c r="C64" s="2" t="s">
        <v>15</v>
      </c>
      <c r="D64" s="2" t="s">
        <v>5988</v>
      </c>
      <c r="E64" s="3" t="s">
        <v>1019</v>
      </c>
      <c r="F64" s="3" t="s">
        <v>5242</v>
      </c>
      <c r="G64" s="3" t="s">
        <v>5989</v>
      </c>
      <c r="H64" s="3" t="s">
        <v>5990</v>
      </c>
      <c r="I64" s="3" t="s">
        <v>5991</v>
      </c>
      <c r="J64" s="3" t="s">
        <v>5992</v>
      </c>
      <c r="K64" s="3" t="s">
        <v>1604</v>
      </c>
      <c r="L64" s="3"/>
    </row>
    <row r="65" spans="2:12" x14ac:dyDescent="0.25">
      <c r="B65" s="2" t="s">
        <v>5993</v>
      </c>
      <c r="C65" s="2" t="s">
        <v>101</v>
      </c>
      <c r="D65" s="2" t="s">
        <v>5994</v>
      </c>
      <c r="E65" s="3" t="s">
        <v>1019</v>
      </c>
      <c r="F65" s="3" t="s">
        <v>5995</v>
      </c>
      <c r="G65" s="3" t="s">
        <v>5996</v>
      </c>
      <c r="H65" s="3" t="s">
        <v>4493</v>
      </c>
      <c r="I65" s="3" t="s">
        <v>2512</v>
      </c>
      <c r="J65" s="3" t="s">
        <v>5997</v>
      </c>
      <c r="K65" s="3" t="s">
        <v>2794</v>
      </c>
      <c r="L65" s="3"/>
    </row>
    <row r="66" spans="2:12" x14ac:dyDescent="0.25">
      <c r="B66" s="2" t="s">
        <v>5998</v>
      </c>
      <c r="C66" s="2" t="s">
        <v>8</v>
      </c>
      <c r="D66" s="2" t="s">
        <v>5999</v>
      </c>
      <c r="E66" s="3" t="s">
        <v>1019</v>
      </c>
      <c r="F66" s="3" t="s">
        <v>6000</v>
      </c>
      <c r="G66" s="3" t="s">
        <v>6001</v>
      </c>
      <c r="H66" s="3" t="s">
        <v>6002</v>
      </c>
      <c r="I66" s="3" t="s">
        <v>6003</v>
      </c>
      <c r="J66" s="3" t="s">
        <v>6004</v>
      </c>
      <c r="K66" s="3" t="s">
        <v>6005</v>
      </c>
      <c r="L66" s="3"/>
    </row>
    <row r="67" spans="2:12" x14ac:dyDescent="0.25">
      <c r="B67" s="2" t="s">
        <v>4162</v>
      </c>
      <c r="C67" s="2" t="s">
        <v>19</v>
      </c>
      <c r="D67" s="2" t="s">
        <v>692</v>
      </c>
      <c r="E67" s="3" t="s">
        <v>1050</v>
      </c>
      <c r="F67" s="3" t="s">
        <v>6006</v>
      </c>
      <c r="G67" s="3" t="s">
        <v>6007</v>
      </c>
      <c r="H67" s="3" t="s">
        <v>6008</v>
      </c>
      <c r="I67" s="3" t="s">
        <v>6009</v>
      </c>
      <c r="J67" s="3" t="s">
        <v>6010</v>
      </c>
      <c r="K67" s="3" t="s">
        <v>1651</v>
      </c>
      <c r="L67" s="3"/>
    </row>
    <row r="68" spans="2:12" x14ac:dyDescent="0.25">
      <c r="B68" s="2" t="s">
        <v>2969</v>
      </c>
      <c r="C68" s="2" t="s">
        <v>11</v>
      </c>
      <c r="D68" s="2" t="s">
        <v>2970</v>
      </c>
      <c r="E68" s="3" t="s">
        <v>1050</v>
      </c>
      <c r="F68" s="3" t="s">
        <v>6011</v>
      </c>
      <c r="G68" s="3" t="s">
        <v>6012</v>
      </c>
      <c r="H68" s="3" t="s">
        <v>6013</v>
      </c>
      <c r="I68" s="3" t="s">
        <v>6014</v>
      </c>
      <c r="J68" s="3" t="s">
        <v>6015</v>
      </c>
      <c r="K68" s="3" t="s">
        <v>6016</v>
      </c>
      <c r="L68" s="3"/>
    </row>
    <row r="69" spans="2:12" x14ac:dyDescent="0.25">
      <c r="B69" s="2" t="s">
        <v>6017</v>
      </c>
      <c r="C69" s="2" t="s">
        <v>101</v>
      </c>
      <c r="D69" s="2" t="s">
        <v>6018</v>
      </c>
      <c r="E69" s="3" t="s">
        <v>1050</v>
      </c>
      <c r="F69" s="3" t="s">
        <v>3419</v>
      </c>
      <c r="G69" s="3" t="s">
        <v>6019</v>
      </c>
      <c r="H69" s="3" t="s">
        <v>1130</v>
      </c>
      <c r="I69" s="3" t="s">
        <v>5796</v>
      </c>
      <c r="J69" s="3" t="s">
        <v>6020</v>
      </c>
      <c r="K69" s="3" t="s">
        <v>5650</v>
      </c>
      <c r="L69" s="3"/>
    </row>
    <row r="70" spans="2:12" x14ac:dyDescent="0.25">
      <c r="B70" s="2" t="s">
        <v>799</v>
      </c>
      <c r="C70" s="2" t="s">
        <v>19</v>
      </c>
      <c r="D70" s="2" t="s">
        <v>800</v>
      </c>
      <c r="E70" s="3" t="s">
        <v>1050</v>
      </c>
      <c r="F70" s="3" t="s">
        <v>1910</v>
      </c>
      <c r="G70" s="3" t="s">
        <v>6021</v>
      </c>
      <c r="H70" s="3" t="s">
        <v>6022</v>
      </c>
      <c r="I70" s="3" t="s">
        <v>6023</v>
      </c>
      <c r="J70" s="3" t="s">
        <v>6024</v>
      </c>
      <c r="K70" s="3" t="s">
        <v>1983</v>
      </c>
      <c r="L70" s="3"/>
    </row>
    <row r="71" spans="2:12" x14ac:dyDescent="0.25">
      <c r="B71" s="2" t="s">
        <v>3927</v>
      </c>
      <c r="C71" s="2" t="s">
        <v>8</v>
      </c>
      <c r="D71" s="2" t="s">
        <v>3928</v>
      </c>
      <c r="E71" s="3" t="s">
        <v>1050</v>
      </c>
      <c r="F71" s="3" t="s">
        <v>5347</v>
      </c>
      <c r="G71" s="3" t="s">
        <v>6025</v>
      </c>
      <c r="H71" s="3" t="s">
        <v>6026</v>
      </c>
      <c r="I71" s="3" t="s">
        <v>6027</v>
      </c>
      <c r="J71" s="3" t="s">
        <v>6028</v>
      </c>
      <c r="K71" s="3" t="s">
        <v>5125</v>
      </c>
      <c r="L71" s="3"/>
    </row>
    <row r="72" spans="2:12" x14ac:dyDescent="0.25">
      <c r="B72" s="2" t="s">
        <v>1280</v>
      </c>
      <c r="C72" s="2" t="s">
        <v>134</v>
      </c>
      <c r="D72" s="2" t="s">
        <v>1281</v>
      </c>
      <c r="E72" s="3" t="s">
        <v>1050</v>
      </c>
      <c r="F72" s="3" t="s">
        <v>6029</v>
      </c>
      <c r="G72" s="3" t="s">
        <v>1283</v>
      </c>
      <c r="H72" s="3" t="s">
        <v>6030</v>
      </c>
      <c r="I72" s="3" t="s">
        <v>6031</v>
      </c>
      <c r="J72" s="3" t="s">
        <v>6032</v>
      </c>
      <c r="K72" s="3" t="s">
        <v>6033</v>
      </c>
      <c r="L72" s="3"/>
    </row>
    <row r="73" spans="2:12" x14ac:dyDescent="0.25">
      <c r="B73" s="2" t="s">
        <v>2807</v>
      </c>
      <c r="C73" s="2" t="s">
        <v>144</v>
      </c>
      <c r="D73" s="2" t="s">
        <v>1029</v>
      </c>
      <c r="E73" s="3" t="s">
        <v>1050</v>
      </c>
      <c r="F73" s="3" t="s">
        <v>6034</v>
      </c>
      <c r="G73" s="3" t="s">
        <v>6035</v>
      </c>
      <c r="H73" s="3" t="s">
        <v>6036</v>
      </c>
      <c r="I73" s="3" t="s">
        <v>6037</v>
      </c>
      <c r="J73" s="3" t="s">
        <v>6038</v>
      </c>
      <c r="K73" s="3" t="s">
        <v>4557</v>
      </c>
      <c r="L73" s="3"/>
    </row>
    <row r="74" spans="2:12" x14ac:dyDescent="0.25">
      <c r="B74" s="2" t="s">
        <v>494</v>
      </c>
      <c r="C74" s="2" t="s">
        <v>101</v>
      </c>
      <c r="D74" s="2" t="s">
        <v>495</v>
      </c>
      <c r="E74" s="3" t="s">
        <v>1050</v>
      </c>
      <c r="F74" s="3" t="s">
        <v>6039</v>
      </c>
      <c r="G74" s="3" t="s">
        <v>6040</v>
      </c>
      <c r="H74" s="3" t="s">
        <v>6041</v>
      </c>
      <c r="I74" s="3" t="s">
        <v>6042</v>
      </c>
      <c r="J74" s="3" t="s">
        <v>6043</v>
      </c>
      <c r="K74" s="3" t="s">
        <v>2118</v>
      </c>
      <c r="L74" s="3"/>
    </row>
    <row r="75" spans="2:12" x14ac:dyDescent="0.25">
      <c r="B75" s="2" t="s">
        <v>5409</v>
      </c>
      <c r="C75" s="2" t="s">
        <v>134</v>
      </c>
      <c r="D75" s="2" t="s">
        <v>5410</v>
      </c>
      <c r="E75" s="3" t="s">
        <v>1050</v>
      </c>
      <c r="F75" s="3" t="s">
        <v>6044</v>
      </c>
      <c r="G75" s="3" t="s">
        <v>6045</v>
      </c>
      <c r="H75" s="3" t="s">
        <v>6046</v>
      </c>
      <c r="I75" s="3" t="s">
        <v>6047</v>
      </c>
      <c r="J75" s="3" t="s">
        <v>6048</v>
      </c>
      <c r="K75" s="3" t="s">
        <v>6049</v>
      </c>
      <c r="L75" s="3"/>
    </row>
    <row r="76" spans="2:12" x14ac:dyDescent="0.25">
      <c r="B76" s="2" t="s">
        <v>2353</v>
      </c>
      <c r="C76" s="2" t="s">
        <v>19</v>
      </c>
      <c r="D76" s="2" t="s">
        <v>2354</v>
      </c>
      <c r="E76" s="3" t="s">
        <v>1050</v>
      </c>
      <c r="F76" s="3" t="s">
        <v>6050</v>
      </c>
      <c r="G76" s="3" t="s">
        <v>6051</v>
      </c>
      <c r="H76" s="3" t="s">
        <v>6052</v>
      </c>
      <c r="I76" s="3" t="s">
        <v>6053</v>
      </c>
      <c r="J76" s="3" t="s">
        <v>6054</v>
      </c>
      <c r="K76" s="3" t="s">
        <v>6055</v>
      </c>
      <c r="L76" s="3"/>
    </row>
    <row r="77" spans="2:12" x14ac:dyDescent="0.25">
      <c r="B77" s="2" t="s">
        <v>18</v>
      </c>
      <c r="C77" s="2" t="s">
        <v>19</v>
      </c>
      <c r="D77" s="2" t="s">
        <v>20</v>
      </c>
      <c r="E77" s="3" t="s">
        <v>1066</v>
      </c>
      <c r="F77" s="3" t="s">
        <v>2462</v>
      </c>
      <c r="G77" s="3" t="s">
        <v>3369</v>
      </c>
      <c r="H77" s="3" t="s">
        <v>6056</v>
      </c>
      <c r="I77" s="3" t="s">
        <v>6057</v>
      </c>
      <c r="J77" s="3" t="s">
        <v>6058</v>
      </c>
      <c r="K77" s="3" t="s">
        <v>2048</v>
      </c>
      <c r="L77" s="3"/>
    </row>
    <row r="78" spans="2:12" x14ac:dyDescent="0.25">
      <c r="B78" s="2" t="s">
        <v>380</v>
      </c>
      <c r="C78" s="2" t="s">
        <v>15</v>
      </c>
      <c r="D78" s="2" t="s">
        <v>6059</v>
      </c>
      <c r="E78" s="3" t="s">
        <v>1066</v>
      </c>
      <c r="F78" s="3" t="s">
        <v>6060</v>
      </c>
      <c r="G78" s="3" t="s">
        <v>6061</v>
      </c>
      <c r="H78" s="3" t="s">
        <v>6062</v>
      </c>
      <c r="I78" s="3" t="s">
        <v>6063</v>
      </c>
      <c r="J78" s="3" t="s">
        <v>6064</v>
      </c>
      <c r="K78" s="3" t="s">
        <v>6065</v>
      </c>
      <c r="L78" s="3"/>
    </row>
    <row r="79" spans="2:12" x14ac:dyDescent="0.25">
      <c r="B79" s="2" t="s">
        <v>3983</v>
      </c>
      <c r="C79" s="2" t="s">
        <v>61</v>
      </c>
      <c r="D79" s="2" t="s">
        <v>3984</v>
      </c>
      <c r="E79" s="3" t="s">
        <v>1066</v>
      </c>
      <c r="F79" s="3" t="s">
        <v>6066</v>
      </c>
      <c r="G79" s="3" t="s">
        <v>4983</v>
      </c>
      <c r="H79" s="3" t="s">
        <v>6067</v>
      </c>
      <c r="I79" s="3" t="s">
        <v>6068</v>
      </c>
      <c r="J79" s="3" t="s">
        <v>6069</v>
      </c>
      <c r="K79" s="3" t="s">
        <v>2890</v>
      </c>
      <c r="L79" s="3"/>
    </row>
    <row r="80" spans="2:12" x14ac:dyDescent="0.25">
      <c r="B80" s="2" t="s">
        <v>479</v>
      </c>
      <c r="C80" s="2" t="s">
        <v>19</v>
      </c>
      <c r="D80" s="2" t="s">
        <v>480</v>
      </c>
      <c r="E80" s="3" t="s">
        <v>1077</v>
      </c>
      <c r="F80" s="3" t="s">
        <v>6070</v>
      </c>
      <c r="G80" s="3" t="s">
        <v>6071</v>
      </c>
      <c r="H80" s="3" t="s">
        <v>3360</v>
      </c>
      <c r="I80" s="3" t="s">
        <v>6072</v>
      </c>
      <c r="J80" s="3" t="s">
        <v>6073</v>
      </c>
      <c r="K80" s="3" t="s">
        <v>6074</v>
      </c>
      <c r="L80" s="3"/>
    </row>
    <row r="81" spans="2:12" x14ac:dyDescent="0.25">
      <c r="B81" s="2" t="s">
        <v>4677</v>
      </c>
      <c r="C81" s="2" t="s">
        <v>150</v>
      </c>
      <c r="D81" s="2" t="s">
        <v>4678</v>
      </c>
      <c r="E81" s="3" t="s">
        <v>1077</v>
      </c>
      <c r="F81" s="3" t="s">
        <v>6075</v>
      </c>
      <c r="G81" s="3" t="s">
        <v>6076</v>
      </c>
      <c r="H81" s="3" t="s">
        <v>22</v>
      </c>
      <c r="I81" s="3" t="s">
        <v>6077</v>
      </c>
      <c r="J81" s="3" t="s">
        <v>6078</v>
      </c>
      <c r="K81" s="3" t="s">
        <v>6079</v>
      </c>
      <c r="L81" s="3"/>
    </row>
    <row r="82" spans="2:12" x14ac:dyDescent="0.25">
      <c r="B82" s="2" t="s">
        <v>6080</v>
      </c>
      <c r="C82" s="2" t="s">
        <v>8</v>
      </c>
      <c r="D82" s="2" t="s">
        <v>6081</v>
      </c>
      <c r="E82" s="3" t="s">
        <v>1077</v>
      </c>
      <c r="F82" s="3" t="s">
        <v>1835</v>
      </c>
      <c r="G82" s="3" t="s">
        <v>6082</v>
      </c>
      <c r="H82" s="3" t="s">
        <v>6083</v>
      </c>
      <c r="I82" s="3" t="s">
        <v>6084</v>
      </c>
      <c r="J82" s="3" t="s">
        <v>6085</v>
      </c>
      <c r="K82" s="3" t="s">
        <v>1955</v>
      </c>
      <c r="L82" s="3"/>
    </row>
    <row r="83" spans="2:12" x14ac:dyDescent="0.25">
      <c r="B83" s="2" t="s">
        <v>4610</v>
      </c>
      <c r="C83" s="2" t="s">
        <v>15</v>
      </c>
      <c r="D83" s="2" t="s">
        <v>4611</v>
      </c>
      <c r="E83" s="3" t="s">
        <v>1077</v>
      </c>
      <c r="F83" s="3" t="s">
        <v>6086</v>
      </c>
      <c r="G83" s="3" t="s">
        <v>153</v>
      </c>
      <c r="H83" s="3" t="s">
        <v>6087</v>
      </c>
      <c r="I83" s="3" t="s">
        <v>6088</v>
      </c>
      <c r="J83" s="3" t="s">
        <v>6089</v>
      </c>
      <c r="K83" s="3" t="s">
        <v>2048</v>
      </c>
      <c r="L83" s="3"/>
    </row>
    <row r="84" spans="2:12" x14ac:dyDescent="0.25">
      <c r="B84" s="2" t="s">
        <v>6090</v>
      </c>
      <c r="C84" s="2" t="s">
        <v>15</v>
      </c>
      <c r="D84" s="2" t="s">
        <v>6091</v>
      </c>
      <c r="E84" s="3" t="s">
        <v>1097</v>
      </c>
      <c r="F84" s="3" t="s">
        <v>6092</v>
      </c>
      <c r="G84" s="3" t="s">
        <v>6093</v>
      </c>
      <c r="H84" s="3" t="s">
        <v>6094</v>
      </c>
      <c r="I84" s="3" t="s">
        <v>6095</v>
      </c>
      <c r="J84" s="3" t="s">
        <v>6096</v>
      </c>
      <c r="K84" s="3" t="s">
        <v>1616</v>
      </c>
      <c r="L84" s="3"/>
    </row>
    <row r="85" spans="2:12" x14ac:dyDescent="0.25">
      <c r="B85" s="2" t="s">
        <v>6097</v>
      </c>
      <c r="C85" s="2" t="s">
        <v>101</v>
      </c>
      <c r="D85" s="2" t="s">
        <v>6098</v>
      </c>
      <c r="E85" s="3" t="s">
        <v>1097</v>
      </c>
      <c r="F85" s="3" t="s">
        <v>2527</v>
      </c>
      <c r="G85" s="3" t="s">
        <v>6099</v>
      </c>
      <c r="H85" s="3" t="s">
        <v>2321</v>
      </c>
      <c r="I85" s="3" t="s">
        <v>4572</v>
      </c>
      <c r="J85" s="3" t="s">
        <v>6100</v>
      </c>
      <c r="K85" s="3" t="s">
        <v>2230</v>
      </c>
      <c r="L85" s="3"/>
    </row>
    <row r="86" spans="2:12" x14ac:dyDescent="0.25">
      <c r="B86" s="2" t="s">
        <v>6101</v>
      </c>
      <c r="C86" s="2" t="s">
        <v>8</v>
      </c>
      <c r="D86" s="2" t="s">
        <v>6102</v>
      </c>
      <c r="E86" s="3" t="s">
        <v>1097</v>
      </c>
      <c r="F86" s="3" t="s">
        <v>6103</v>
      </c>
      <c r="G86" s="3" t="s">
        <v>6104</v>
      </c>
      <c r="H86" s="3" t="s">
        <v>6105</v>
      </c>
      <c r="I86" s="3" t="s">
        <v>6106</v>
      </c>
      <c r="J86" s="3" t="s">
        <v>6107</v>
      </c>
      <c r="K86" s="3" t="s">
        <v>1854</v>
      </c>
      <c r="L86" s="3"/>
    </row>
    <row r="87" spans="2:12" x14ac:dyDescent="0.25">
      <c r="B87" s="2" t="s">
        <v>1117</v>
      </c>
      <c r="C87" s="2" t="s">
        <v>8</v>
      </c>
      <c r="D87" s="2" t="s">
        <v>1118</v>
      </c>
      <c r="E87" s="3" t="s">
        <v>1097</v>
      </c>
      <c r="F87" s="3" t="s">
        <v>6108</v>
      </c>
      <c r="G87" s="3" t="s">
        <v>6109</v>
      </c>
      <c r="H87" s="3" t="s">
        <v>6110</v>
      </c>
      <c r="I87" s="3" t="s">
        <v>6111</v>
      </c>
      <c r="J87" s="3" t="s">
        <v>6112</v>
      </c>
      <c r="K87" s="3" t="s">
        <v>6113</v>
      </c>
      <c r="L87" s="3"/>
    </row>
    <row r="88" spans="2:12" x14ac:dyDescent="0.25">
      <c r="B88" s="2" t="s">
        <v>879</v>
      </c>
      <c r="C88" s="2" t="s">
        <v>8</v>
      </c>
      <c r="D88" s="2" t="s">
        <v>5263</v>
      </c>
      <c r="E88" s="3" t="s">
        <v>1108</v>
      </c>
      <c r="F88" s="3" t="s">
        <v>6114</v>
      </c>
      <c r="G88" s="3" t="s">
        <v>6115</v>
      </c>
      <c r="H88" s="3" t="s">
        <v>6116</v>
      </c>
      <c r="I88" s="3" t="s">
        <v>6117</v>
      </c>
      <c r="J88" s="3" t="s">
        <v>6118</v>
      </c>
      <c r="K88" s="3" t="s">
        <v>6119</v>
      </c>
      <c r="L88" s="3"/>
    </row>
    <row r="89" spans="2:12" x14ac:dyDescent="0.25">
      <c r="B89" s="2" t="s">
        <v>3092</v>
      </c>
      <c r="C89" s="2" t="s">
        <v>8</v>
      </c>
      <c r="D89" s="2" t="s">
        <v>3093</v>
      </c>
      <c r="E89" s="3" t="s">
        <v>1108</v>
      </c>
      <c r="F89" s="3" t="s">
        <v>5555</v>
      </c>
      <c r="G89" s="3" t="s">
        <v>6120</v>
      </c>
      <c r="H89" s="3" t="s">
        <v>6121</v>
      </c>
      <c r="I89" s="3" t="s">
        <v>80</v>
      </c>
      <c r="J89" s="3" t="s">
        <v>6122</v>
      </c>
      <c r="K89" s="3" t="s">
        <v>1788</v>
      </c>
      <c r="L89" s="3"/>
    </row>
    <row r="90" spans="2:12" x14ac:dyDescent="0.25">
      <c r="B90" s="2" t="s">
        <v>667</v>
      </c>
      <c r="C90" s="2" t="s">
        <v>8</v>
      </c>
      <c r="D90" s="2" t="s">
        <v>668</v>
      </c>
      <c r="E90" s="3" t="s">
        <v>1108</v>
      </c>
      <c r="F90" s="3" t="s">
        <v>6123</v>
      </c>
      <c r="G90" s="3" t="s">
        <v>6124</v>
      </c>
      <c r="H90" s="3" t="s">
        <v>6125</v>
      </c>
      <c r="I90" s="3" t="s">
        <v>6126</v>
      </c>
      <c r="J90" s="3" t="s">
        <v>6127</v>
      </c>
      <c r="K90" s="3" t="s">
        <v>6128</v>
      </c>
      <c r="L90" s="3"/>
    </row>
    <row r="91" spans="2:12" x14ac:dyDescent="0.25">
      <c r="B91" s="2" t="s">
        <v>6129</v>
      </c>
      <c r="C91" s="2" t="s">
        <v>101</v>
      </c>
      <c r="D91" s="2" t="s">
        <v>6130</v>
      </c>
      <c r="E91" s="3" t="s">
        <v>1108</v>
      </c>
      <c r="F91" s="3" t="s">
        <v>2963</v>
      </c>
      <c r="G91" s="3" t="s">
        <v>6131</v>
      </c>
      <c r="H91" s="3" t="s">
        <v>6132</v>
      </c>
      <c r="I91" s="3" t="s">
        <v>6133</v>
      </c>
      <c r="J91" s="3" t="s">
        <v>6134</v>
      </c>
      <c r="K91" s="3" t="s">
        <v>1748</v>
      </c>
      <c r="L91" s="3"/>
    </row>
    <row r="92" spans="2:12" x14ac:dyDescent="0.25">
      <c r="B92" s="2" t="s">
        <v>6135</v>
      </c>
      <c r="C92" s="2" t="s">
        <v>1372</v>
      </c>
      <c r="D92" s="2" t="s">
        <v>2509</v>
      </c>
      <c r="E92" s="3" t="s">
        <v>1108</v>
      </c>
      <c r="F92" s="3" t="s">
        <v>5340</v>
      </c>
      <c r="G92" s="3" t="s">
        <v>2415</v>
      </c>
      <c r="H92" s="3" t="s">
        <v>6136</v>
      </c>
      <c r="I92" s="3" t="s">
        <v>6137</v>
      </c>
      <c r="J92" s="3" t="s">
        <v>6138</v>
      </c>
      <c r="K92" s="3" t="s">
        <v>1488</v>
      </c>
      <c r="L92" s="3"/>
    </row>
    <row r="93" spans="2:12" x14ac:dyDescent="0.25">
      <c r="B93" s="2" t="s">
        <v>5269</v>
      </c>
      <c r="C93" s="2" t="s">
        <v>101</v>
      </c>
      <c r="D93" s="2" t="s">
        <v>5270</v>
      </c>
      <c r="E93" s="3" t="s">
        <v>1108</v>
      </c>
      <c r="F93" s="3" t="s">
        <v>6139</v>
      </c>
      <c r="G93" s="3" t="s">
        <v>6140</v>
      </c>
      <c r="H93" s="3" t="s">
        <v>6141</v>
      </c>
      <c r="I93" s="3" t="s">
        <v>6142</v>
      </c>
      <c r="J93" s="3" t="s">
        <v>6143</v>
      </c>
      <c r="K93" s="3" t="s">
        <v>6144</v>
      </c>
      <c r="L93" s="3"/>
    </row>
    <row r="94" spans="2:12" x14ac:dyDescent="0.25">
      <c r="B94" s="2" t="s">
        <v>4625</v>
      </c>
      <c r="C94" s="2" t="s">
        <v>15</v>
      </c>
      <c r="D94" s="2" t="s">
        <v>4626</v>
      </c>
      <c r="E94" s="3" t="s">
        <v>5520</v>
      </c>
      <c r="F94" s="3" t="s">
        <v>6145</v>
      </c>
      <c r="G94" s="3" t="s">
        <v>5768</v>
      </c>
      <c r="H94" s="3" t="s">
        <v>3862</v>
      </c>
      <c r="I94" s="3" t="s">
        <v>6146</v>
      </c>
      <c r="J94" s="3" t="s">
        <v>6147</v>
      </c>
      <c r="K94" s="3" t="s">
        <v>1549</v>
      </c>
      <c r="L94" s="3"/>
    </row>
    <row r="95" spans="2:12" x14ac:dyDescent="0.25">
      <c r="B95" s="2" t="s">
        <v>6148</v>
      </c>
      <c r="C95" s="2" t="s">
        <v>36</v>
      </c>
      <c r="D95" s="2" t="s">
        <v>6149</v>
      </c>
      <c r="E95" s="3" t="s">
        <v>5520</v>
      </c>
      <c r="F95" s="3" t="s">
        <v>6150</v>
      </c>
      <c r="G95" s="3" t="s">
        <v>6151</v>
      </c>
      <c r="H95" s="3" t="s">
        <v>6152</v>
      </c>
      <c r="I95" s="3" t="s">
        <v>6153</v>
      </c>
      <c r="J95" s="3" t="s">
        <v>6154</v>
      </c>
      <c r="K95" s="3" t="s">
        <v>6155</v>
      </c>
      <c r="L95" s="3"/>
    </row>
    <row r="96" spans="2:12" x14ac:dyDescent="0.25">
      <c r="B96" s="2" t="s">
        <v>651</v>
      </c>
      <c r="C96" s="2" t="s">
        <v>134</v>
      </c>
      <c r="D96" s="2" t="s">
        <v>652</v>
      </c>
      <c r="E96" s="3" t="s">
        <v>5520</v>
      </c>
      <c r="F96" s="3" t="s">
        <v>6156</v>
      </c>
      <c r="G96" s="3" t="s">
        <v>6157</v>
      </c>
      <c r="H96" s="3" t="s">
        <v>6158</v>
      </c>
      <c r="I96" s="3" t="s">
        <v>6159</v>
      </c>
      <c r="J96" s="3" t="s">
        <v>6160</v>
      </c>
      <c r="K96" s="3" t="s">
        <v>6161</v>
      </c>
      <c r="L96" s="3"/>
    </row>
    <row r="97" spans="2:12" x14ac:dyDescent="0.25">
      <c r="B97" s="2" t="s">
        <v>212</v>
      </c>
      <c r="C97" s="2" t="s">
        <v>19</v>
      </c>
      <c r="D97" s="2" t="s">
        <v>213</v>
      </c>
      <c r="E97" s="3" t="s">
        <v>5520</v>
      </c>
      <c r="F97" s="3" t="s">
        <v>6162</v>
      </c>
      <c r="G97" s="3" t="s">
        <v>4857</v>
      </c>
      <c r="H97" s="3" t="s">
        <v>680</v>
      </c>
      <c r="I97" s="3" t="s">
        <v>6163</v>
      </c>
      <c r="J97" s="3" t="s">
        <v>6164</v>
      </c>
      <c r="K97" s="3" t="s">
        <v>6165</v>
      </c>
      <c r="L97" s="3"/>
    </row>
    <row r="98" spans="2:12" x14ac:dyDescent="0.25">
      <c r="B98" s="2" t="s">
        <v>468</v>
      </c>
      <c r="C98" s="2" t="s">
        <v>61</v>
      </c>
      <c r="D98" s="2" t="s">
        <v>469</v>
      </c>
      <c r="E98" s="3" t="s">
        <v>5520</v>
      </c>
      <c r="F98" s="3" t="s">
        <v>6166</v>
      </c>
      <c r="G98" s="3" t="s">
        <v>449</v>
      </c>
      <c r="H98" s="3" t="s">
        <v>6167</v>
      </c>
      <c r="I98" s="3" t="s">
        <v>6168</v>
      </c>
      <c r="J98" s="3" t="s">
        <v>6169</v>
      </c>
      <c r="K98" s="3" t="s">
        <v>6170</v>
      </c>
      <c r="L98" s="3"/>
    </row>
    <row r="99" spans="2:12" x14ac:dyDescent="0.25">
      <c r="B99" s="2" t="s">
        <v>3526</v>
      </c>
      <c r="C99" s="2" t="s">
        <v>19</v>
      </c>
      <c r="D99" s="2" t="s">
        <v>500</v>
      </c>
      <c r="E99" s="3" t="s">
        <v>5520</v>
      </c>
      <c r="F99" s="3" t="s">
        <v>6171</v>
      </c>
      <c r="G99" s="3" t="s">
        <v>6172</v>
      </c>
      <c r="H99" s="3" t="s">
        <v>6173</v>
      </c>
      <c r="I99" s="3" t="s">
        <v>6174</v>
      </c>
      <c r="J99" s="3" t="s">
        <v>6175</v>
      </c>
      <c r="K99" s="3" t="s">
        <v>6176</v>
      </c>
      <c r="L99" s="3"/>
    </row>
    <row r="100" spans="2:12" x14ac:dyDescent="0.25">
      <c r="B100" s="2" t="s">
        <v>3533</v>
      </c>
      <c r="C100" s="2" t="s">
        <v>101</v>
      </c>
      <c r="D100" s="2" t="s">
        <v>3534</v>
      </c>
      <c r="E100" s="3" t="s">
        <v>1124</v>
      </c>
      <c r="F100" s="3" t="s">
        <v>6177</v>
      </c>
      <c r="G100" s="3" t="s">
        <v>1045</v>
      </c>
      <c r="H100" s="3" t="s">
        <v>6178</v>
      </c>
      <c r="I100" s="3" t="s">
        <v>6179</v>
      </c>
      <c r="J100" s="3" t="s">
        <v>6180</v>
      </c>
      <c r="K100" s="3" t="s">
        <v>6181</v>
      </c>
      <c r="L100" s="3"/>
    </row>
    <row r="101" spans="2:12" x14ac:dyDescent="0.25">
      <c r="B101" s="2" t="s">
        <v>4599</v>
      </c>
      <c r="C101" s="2" t="s">
        <v>19</v>
      </c>
      <c r="D101" s="2" t="s">
        <v>1186</v>
      </c>
      <c r="E101" s="3" t="s">
        <v>1124</v>
      </c>
      <c r="F101" s="3" t="s">
        <v>6182</v>
      </c>
      <c r="G101" s="3" t="s">
        <v>6183</v>
      </c>
      <c r="H101" s="3" t="s">
        <v>6184</v>
      </c>
      <c r="I101" s="3" t="s">
        <v>6185</v>
      </c>
      <c r="J101" s="3" t="s">
        <v>6186</v>
      </c>
      <c r="K101" s="3" t="s">
        <v>6187</v>
      </c>
      <c r="L101" s="3"/>
    </row>
    <row r="102" spans="2:12" x14ac:dyDescent="0.25">
      <c r="B102" s="2" t="s">
        <v>937</v>
      </c>
      <c r="C102" s="2" t="s">
        <v>923</v>
      </c>
      <c r="D102" s="2" t="s">
        <v>938</v>
      </c>
      <c r="E102" s="3" t="s">
        <v>1150</v>
      </c>
      <c r="F102" s="3" t="s">
        <v>1572</v>
      </c>
      <c r="G102" s="3" t="s">
        <v>4357</v>
      </c>
      <c r="H102" s="3" t="s">
        <v>6188</v>
      </c>
      <c r="I102" s="3" t="s">
        <v>6189</v>
      </c>
      <c r="J102" s="3" t="s">
        <v>6190</v>
      </c>
      <c r="K102" s="3" t="s">
        <v>1540</v>
      </c>
      <c r="L102" s="3"/>
    </row>
    <row r="103" spans="2:12" x14ac:dyDescent="0.25">
      <c r="B103" s="2" t="s">
        <v>6191</v>
      </c>
      <c r="C103" s="2" t="s">
        <v>101</v>
      </c>
      <c r="D103" s="2" t="s">
        <v>6192</v>
      </c>
      <c r="E103" s="3" t="s">
        <v>1150</v>
      </c>
      <c r="F103" s="3" t="s">
        <v>6193</v>
      </c>
      <c r="G103" s="3" t="s">
        <v>6194</v>
      </c>
      <c r="H103" s="3" t="s">
        <v>5423</v>
      </c>
      <c r="I103" s="3" t="s">
        <v>6195</v>
      </c>
      <c r="J103" s="3" t="s">
        <v>6196</v>
      </c>
      <c r="K103" s="3" t="s">
        <v>6197</v>
      </c>
      <c r="L103" s="3"/>
    </row>
    <row r="104" spans="2:12" x14ac:dyDescent="0.25">
      <c r="B104" s="2" t="s">
        <v>4218</v>
      </c>
      <c r="C104" s="2" t="s">
        <v>15</v>
      </c>
      <c r="D104" s="2" t="s">
        <v>4219</v>
      </c>
      <c r="E104" s="3" t="s">
        <v>1150</v>
      </c>
      <c r="F104" s="3" t="s">
        <v>3284</v>
      </c>
      <c r="G104" s="3" t="s">
        <v>362</v>
      </c>
      <c r="H104" s="3" t="s">
        <v>2283</v>
      </c>
      <c r="I104" s="3" t="s">
        <v>6198</v>
      </c>
      <c r="J104" s="3" t="s">
        <v>6199</v>
      </c>
      <c r="K104" s="3" t="s">
        <v>1549</v>
      </c>
      <c r="L104" s="3"/>
    </row>
    <row r="105" spans="2:12" x14ac:dyDescent="0.25">
      <c r="B105" s="2" t="s">
        <v>6200</v>
      </c>
      <c r="C105" s="2" t="s">
        <v>917</v>
      </c>
      <c r="D105" s="2" t="s">
        <v>6201</v>
      </c>
      <c r="E105" s="3" t="s">
        <v>1150</v>
      </c>
      <c r="F105" s="3" t="s">
        <v>2177</v>
      </c>
      <c r="G105" s="3" t="s">
        <v>6202</v>
      </c>
      <c r="H105" s="3" t="s">
        <v>114</v>
      </c>
      <c r="I105" s="3" t="s">
        <v>6203</v>
      </c>
      <c r="J105" s="3" t="s">
        <v>6204</v>
      </c>
      <c r="K105" s="3" t="s">
        <v>1494</v>
      </c>
      <c r="L105" s="3"/>
    </row>
    <row r="106" spans="2:12" x14ac:dyDescent="0.25">
      <c r="B106" s="2" t="s">
        <v>4260</v>
      </c>
      <c r="C106" s="2" t="s">
        <v>101</v>
      </c>
      <c r="D106" s="2" t="s">
        <v>4261</v>
      </c>
      <c r="E106" s="3" t="s">
        <v>1150</v>
      </c>
      <c r="F106" s="3" t="s">
        <v>6205</v>
      </c>
      <c r="G106" s="3" t="s">
        <v>6206</v>
      </c>
      <c r="H106" s="3" t="s">
        <v>6207</v>
      </c>
      <c r="I106" s="3" t="s">
        <v>6208</v>
      </c>
      <c r="J106" s="3" t="s">
        <v>6209</v>
      </c>
      <c r="K106" s="3" t="s">
        <v>1708</v>
      </c>
      <c r="L106" s="3"/>
    </row>
    <row r="107" spans="2:12" x14ac:dyDescent="0.25">
      <c r="B107" s="2" t="s">
        <v>3451</v>
      </c>
      <c r="C107" s="2" t="s">
        <v>150</v>
      </c>
      <c r="D107" s="2" t="s">
        <v>3452</v>
      </c>
      <c r="E107" s="3" t="s">
        <v>1150</v>
      </c>
      <c r="F107" s="3" t="s">
        <v>6210</v>
      </c>
      <c r="G107" s="3" t="s">
        <v>2522</v>
      </c>
      <c r="H107" s="3" t="s">
        <v>6211</v>
      </c>
      <c r="I107" s="3" t="s">
        <v>6212</v>
      </c>
      <c r="J107" s="3" t="s">
        <v>6213</v>
      </c>
      <c r="K107" s="3" t="s">
        <v>1773</v>
      </c>
      <c r="L107" s="3"/>
    </row>
    <row r="108" spans="2:12" x14ac:dyDescent="0.25">
      <c r="B108" s="2" t="s">
        <v>2891</v>
      </c>
      <c r="C108" s="2" t="s">
        <v>917</v>
      </c>
      <c r="D108" s="2" t="s">
        <v>1376</v>
      </c>
      <c r="E108" s="3" t="s">
        <v>1150</v>
      </c>
      <c r="F108" s="3" t="s">
        <v>6214</v>
      </c>
      <c r="G108" s="3" t="s">
        <v>6215</v>
      </c>
      <c r="H108" s="3" t="s">
        <v>6216</v>
      </c>
      <c r="I108" s="3" t="s">
        <v>6217</v>
      </c>
      <c r="J108" s="3" t="s">
        <v>6218</v>
      </c>
      <c r="K108" s="3" t="s">
        <v>6219</v>
      </c>
      <c r="L108" s="3"/>
    </row>
    <row r="109" spans="2:12" x14ac:dyDescent="0.25">
      <c r="B109" s="2" t="s">
        <v>4445</v>
      </c>
      <c r="C109" s="2" t="s">
        <v>61</v>
      </c>
      <c r="D109" s="2" t="s">
        <v>448</v>
      </c>
      <c r="E109" s="3" t="s">
        <v>1191</v>
      </c>
      <c r="F109" s="3" t="s">
        <v>6220</v>
      </c>
      <c r="G109" s="3" t="s">
        <v>6221</v>
      </c>
      <c r="H109" s="3" t="s">
        <v>1374</v>
      </c>
      <c r="I109" s="3" t="s">
        <v>6222</v>
      </c>
      <c r="J109" s="3" t="s">
        <v>6223</v>
      </c>
      <c r="K109" s="3" t="s">
        <v>6224</v>
      </c>
      <c r="L109" s="3"/>
    </row>
    <row r="110" spans="2:12" x14ac:dyDescent="0.25">
      <c r="B110" s="2" t="s">
        <v>6225</v>
      </c>
      <c r="C110" s="2" t="s">
        <v>1180</v>
      </c>
      <c r="D110" s="2" t="s">
        <v>6226</v>
      </c>
      <c r="E110" s="3" t="s">
        <v>1191</v>
      </c>
      <c r="F110" s="3" t="s">
        <v>6227</v>
      </c>
      <c r="G110" s="3" t="s">
        <v>6228</v>
      </c>
      <c r="H110" s="3" t="s">
        <v>6229</v>
      </c>
      <c r="I110" s="3" t="s">
        <v>6230</v>
      </c>
      <c r="J110" s="3" t="s">
        <v>6231</v>
      </c>
      <c r="K110" s="3" t="s">
        <v>6232</v>
      </c>
      <c r="L110" s="3"/>
    </row>
    <row r="111" spans="2:12" x14ac:dyDescent="0.25">
      <c r="B111" s="2" t="s">
        <v>6233</v>
      </c>
      <c r="C111" s="2" t="s">
        <v>15</v>
      </c>
      <c r="D111" s="2" t="s">
        <v>6234</v>
      </c>
      <c r="E111" s="3" t="s">
        <v>1191</v>
      </c>
      <c r="F111" s="3" t="s">
        <v>6235</v>
      </c>
      <c r="G111" s="3" t="s">
        <v>1459</v>
      </c>
      <c r="H111" s="3" t="s">
        <v>6236</v>
      </c>
      <c r="I111" s="3" t="s">
        <v>6237</v>
      </c>
      <c r="J111" s="3" t="s">
        <v>6238</v>
      </c>
      <c r="K111" s="3" t="s">
        <v>2230</v>
      </c>
      <c r="L111" s="3"/>
    </row>
    <row r="112" spans="2:12" x14ac:dyDescent="0.25">
      <c r="B112" s="2" t="s">
        <v>228</v>
      </c>
      <c r="C112" s="2" t="s">
        <v>19</v>
      </c>
      <c r="D112" s="2" t="s">
        <v>229</v>
      </c>
      <c r="E112" s="3" t="s">
        <v>1191</v>
      </c>
      <c r="F112" s="3" t="s">
        <v>6239</v>
      </c>
      <c r="G112" s="3" t="s">
        <v>6240</v>
      </c>
      <c r="H112" s="3" t="s">
        <v>6241</v>
      </c>
      <c r="I112" s="3" t="s">
        <v>6242</v>
      </c>
      <c r="J112" s="3" t="s">
        <v>6243</v>
      </c>
      <c r="K112" s="3" t="s">
        <v>2812</v>
      </c>
      <c r="L112" s="3"/>
    </row>
    <row r="113" spans="2:12" x14ac:dyDescent="0.25">
      <c r="B113" s="2" t="s">
        <v>396</v>
      </c>
      <c r="C113" s="2" t="s">
        <v>19</v>
      </c>
      <c r="D113" s="2" t="s">
        <v>397</v>
      </c>
      <c r="E113" s="3" t="s">
        <v>1191</v>
      </c>
      <c r="F113" s="3" t="s">
        <v>6244</v>
      </c>
      <c r="G113" s="3" t="s">
        <v>6245</v>
      </c>
      <c r="H113" s="3" t="s">
        <v>6246</v>
      </c>
      <c r="I113" s="3" t="s">
        <v>6247</v>
      </c>
      <c r="J113" s="3" t="s">
        <v>6248</v>
      </c>
      <c r="K113" s="3" t="s">
        <v>1788</v>
      </c>
      <c r="L113" s="3"/>
    </row>
    <row r="114" spans="2:12" x14ac:dyDescent="0.25">
      <c r="B114" s="2" t="s">
        <v>4547</v>
      </c>
      <c r="C114" s="2" t="s">
        <v>19</v>
      </c>
      <c r="D114" s="2" t="s">
        <v>125</v>
      </c>
      <c r="E114" s="3" t="s">
        <v>1191</v>
      </c>
      <c r="F114" s="3" t="s">
        <v>6249</v>
      </c>
      <c r="G114" s="3" t="s">
        <v>4660</v>
      </c>
      <c r="H114" s="3" t="s">
        <v>6250</v>
      </c>
      <c r="I114" s="3" t="s">
        <v>6251</v>
      </c>
      <c r="J114" s="3" t="s">
        <v>6252</v>
      </c>
      <c r="K114" s="3" t="s">
        <v>6253</v>
      </c>
      <c r="L114" s="3"/>
    </row>
    <row r="115" spans="2:12" x14ac:dyDescent="0.25">
      <c r="B115" s="2" t="s">
        <v>6254</v>
      </c>
      <c r="C115" s="2" t="s">
        <v>150</v>
      </c>
      <c r="D115" s="2" t="s">
        <v>6255</v>
      </c>
      <c r="E115" s="3" t="s">
        <v>1191</v>
      </c>
      <c r="F115" s="3" t="s">
        <v>3549</v>
      </c>
      <c r="G115" s="3" t="s">
        <v>6256</v>
      </c>
      <c r="H115" s="3"/>
      <c r="I115" s="3"/>
      <c r="J115" s="3" t="s">
        <v>6257</v>
      </c>
      <c r="K115" s="3" t="s">
        <v>6258</v>
      </c>
      <c r="L115" s="3"/>
    </row>
    <row r="116" spans="2:12" x14ac:dyDescent="0.25">
      <c r="B116" s="2" t="s">
        <v>6259</v>
      </c>
      <c r="C116" s="2" t="s">
        <v>19</v>
      </c>
      <c r="D116" s="2" t="s">
        <v>183</v>
      </c>
      <c r="E116" s="3" t="s">
        <v>1191</v>
      </c>
      <c r="F116" s="3" t="s">
        <v>6260</v>
      </c>
      <c r="G116" s="3" t="s">
        <v>6261</v>
      </c>
      <c r="H116" s="3" t="s">
        <v>6262</v>
      </c>
      <c r="I116" s="3" t="s">
        <v>6263</v>
      </c>
      <c r="J116" s="3" t="s">
        <v>6264</v>
      </c>
      <c r="K116" s="3" t="s">
        <v>6265</v>
      </c>
      <c r="L116" s="3"/>
    </row>
    <row r="117" spans="2:12" x14ac:dyDescent="0.25">
      <c r="B117" s="2" t="s">
        <v>4787</v>
      </c>
      <c r="C117" s="2" t="s">
        <v>144</v>
      </c>
      <c r="D117" s="2" t="s">
        <v>4788</v>
      </c>
      <c r="E117" s="3" t="s">
        <v>1191</v>
      </c>
      <c r="F117" s="3" t="s">
        <v>4826</v>
      </c>
      <c r="G117" s="3" t="s">
        <v>945</v>
      </c>
      <c r="H117" s="3" t="s">
        <v>6266</v>
      </c>
      <c r="I117" s="3" t="s">
        <v>6267</v>
      </c>
      <c r="J117" s="3" t="s">
        <v>6268</v>
      </c>
      <c r="K117" s="3" t="s">
        <v>6269</v>
      </c>
      <c r="L117" s="3"/>
    </row>
    <row r="118" spans="2:12" x14ac:dyDescent="0.25">
      <c r="B118" s="2" t="s">
        <v>4724</v>
      </c>
      <c r="C118" s="2" t="s">
        <v>19</v>
      </c>
      <c r="D118" s="2" t="s">
        <v>2849</v>
      </c>
      <c r="E118" s="3" t="s">
        <v>1191</v>
      </c>
      <c r="F118" s="3" t="s">
        <v>6270</v>
      </c>
      <c r="G118" s="3" t="s">
        <v>6271</v>
      </c>
      <c r="H118" s="3" t="s">
        <v>6272</v>
      </c>
      <c r="I118" s="3" t="s">
        <v>6273</v>
      </c>
      <c r="J118" s="3" t="s">
        <v>6274</v>
      </c>
      <c r="K118" s="3" t="s">
        <v>6275</v>
      </c>
      <c r="L118" s="3"/>
    </row>
    <row r="119" spans="2:12" x14ac:dyDescent="0.25">
      <c r="B119" s="2" t="s">
        <v>1054</v>
      </c>
      <c r="C119" s="2" t="s">
        <v>101</v>
      </c>
      <c r="D119" s="2" t="s">
        <v>1055</v>
      </c>
      <c r="E119" s="3" t="s">
        <v>1191</v>
      </c>
      <c r="F119" s="3" t="s">
        <v>2596</v>
      </c>
      <c r="G119" s="3" t="s">
        <v>6276</v>
      </c>
      <c r="H119" s="3" t="s">
        <v>6277</v>
      </c>
      <c r="I119" s="3" t="s">
        <v>6278</v>
      </c>
      <c r="J119" s="3" t="s">
        <v>6279</v>
      </c>
      <c r="K119" s="3" t="s">
        <v>4137</v>
      </c>
      <c r="L119" s="3"/>
    </row>
    <row r="120" spans="2:12" x14ac:dyDescent="0.25">
      <c r="B120" s="2" t="s">
        <v>6280</v>
      </c>
      <c r="C120" s="2" t="s">
        <v>8</v>
      </c>
      <c r="D120" s="2" t="s">
        <v>6281</v>
      </c>
      <c r="E120" s="3" t="s">
        <v>1191</v>
      </c>
      <c r="F120" s="3" t="s">
        <v>6282</v>
      </c>
      <c r="G120" s="3" t="s">
        <v>6283</v>
      </c>
      <c r="H120" s="3" t="s">
        <v>6284</v>
      </c>
      <c r="I120" s="3" t="s">
        <v>6285</v>
      </c>
      <c r="J120" s="3" t="s">
        <v>6286</v>
      </c>
      <c r="K120" s="3" t="s">
        <v>2048</v>
      </c>
      <c r="L120" s="3"/>
    </row>
    <row r="121" spans="2:12" x14ac:dyDescent="0.25">
      <c r="B121" s="2" t="s">
        <v>6287</v>
      </c>
      <c r="C121" s="2" t="s">
        <v>8</v>
      </c>
      <c r="D121" s="2" t="s">
        <v>6288</v>
      </c>
      <c r="E121" s="3" t="s">
        <v>1191</v>
      </c>
      <c r="F121" s="3" t="s">
        <v>6289</v>
      </c>
      <c r="G121" s="3" t="s">
        <v>6290</v>
      </c>
      <c r="H121" s="3" t="s">
        <v>235</v>
      </c>
      <c r="I121" s="3" t="s">
        <v>6291</v>
      </c>
      <c r="J121" s="3" t="s">
        <v>6292</v>
      </c>
      <c r="K121" s="3" t="s">
        <v>1748</v>
      </c>
      <c r="L121" s="3"/>
    </row>
    <row r="122" spans="2:12" x14ac:dyDescent="0.25">
      <c r="B122" s="2" t="s">
        <v>988</v>
      </c>
      <c r="C122" s="2" t="s">
        <v>19</v>
      </c>
      <c r="D122" s="2" t="s">
        <v>989</v>
      </c>
      <c r="E122" s="3" t="s">
        <v>1220</v>
      </c>
      <c r="F122" s="3" t="s">
        <v>6293</v>
      </c>
      <c r="G122" s="3" t="s">
        <v>6294</v>
      </c>
      <c r="H122" s="3" t="s">
        <v>6295</v>
      </c>
      <c r="I122" s="3" t="s">
        <v>6296</v>
      </c>
      <c r="J122" s="3" t="s">
        <v>6297</v>
      </c>
      <c r="K122" s="3" t="s">
        <v>6298</v>
      </c>
      <c r="L122" s="3"/>
    </row>
    <row r="123" spans="2:12" x14ac:dyDescent="0.25">
      <c r="B123" s="2" t="s">
        <v>5509</v>
      </c>
      <c r="C123" s="2" t="s">
        <v>19</v>
      </c>
      <c r="D123" s="2" t="s">
        <v>1071</v>
      </c>
      <c r="E123" s="3" t="s">
        <v>1220</v>
      </c>
      <c r="F123" s="3" t="s">
        <v>6299</v>
      </c>
      <c r="G123" s="3" t="s">
        <v>6300</v>
      </c>
      <c r="H123" s="3" t="s">
        <v>6301</v>
      </c>
      <c r="I123" s="3" t="s">
        <v>6302</v>
      </c>
      <c r="J123" s="3" t="s">
        <v>6303</v>
      </c>
      <c r="K123" s="3" t="s">
        <v>6304</v>
      </c>
      <c r="L123" s="3"/>
    </row>
    <row r="124" spans="2:12" x14ac:dyDescent="0.25">
      <c r="B124" s="2" t="s">
        <v>4760</v>
      </c>
      <c r="C124" s="2" t="s">
        <v>19</v>
      </c>
      <c r="D124" s="2" t="s">
        <v>789</v>
      </c>
      <c r="E124" s="3" t="s">
        <v>1220</v>
      </c>
      <c r="F124" s="3" t="s">
        <v>6305</v>
      </c>
      <c r="G124" s="3" t="s">
        <v>2554</v>
      </c>
      <c r="H124" s="3" t="s">
        <v>6306</v>
      </c>
      <c r="I124" s="3" t="s">
        <v>6307</v>
      </c>
      <c r="J124" s="3" t="s">
        <v>6308</v>
      </c>
      <c r="K124" s="3" t="s">
        <v>6309</v>
      </c>
      <c r="L124" s="3"/>
    </row>
    <row r="125" spans="2:12" x14ac:dyDescent="0.25">
      <c r="B125" s="2" t="s">
        <v>6310</v>
      </c>
      <c r="C125" s="2" t="s">
        <v>8</v>
      </c>
      <c r="D125" s="2" t="s">
        <v>6311</v>
      </c>
      <c r="E125" s="3" t="s">
        <v>1220</v>
      </c>
      <c r="F125" s="3" t="s">
        <v>6312</v>
      </c>
      <c r="G125" s="3" t="s">
        <v>6313</v>
      </c>
      <c r="H125" s="3" t="s">
        <v>6314</v>
      </c>
      <c r="I125" s="3" t="s">
        <v>6315</v>
      </c>
      <c r="J125" s="3" t="s">
        <v>6316</v>
      </c>
      <c r="K125" s="3" t="s">
        <v>1648</v>
      </c>
      <c r="L125" s="3"/>
    </row>
    <row r="126" spans="2:12" x14ac:dyDescent="0.25">
      <c r="B126" s="2" t="s">
        <v>4836</v>
      </c>
      <c r="C126" s="2" t="s">
        <v>15</v>
      </c>
      <c r="D126" s="2" t="s">
        <v>4837</v>
      </c>
      <c r="E126" s="3" t="s">
        <v>1220</v>
      </c>
      <c r="F126" s="3" t="s">
        <v>6317</v>
      </c>
      <c r="G126" s="3" t="s">
        <v>6318</v>
      </c>
      <c r="H126" s="3" t="s">
        <v>6319</v>
      </c>
      <c r="I126" s="3" t="s">
        <v>6320</v>
      </c>
      <c r="J126" s="3" t="s">
        <v>6321</v>
      </c>
      <c r="K126" s="3" t="s">
        <v>6322</v>
      </c>
      <c r="L126" s="3"/>
    </row>
    <row r="127" spans="2:12" x14ac:dyDescent="0.25">
      <c r="B127" s="2" t="s">
        <v>750</v>
      </c>
      <c r="C127" s="2" t="s">
        <v>8</v>
      </c>
      <c r="D127" s="2" t="s">
        <v>751</v>
      </c>
      <c r="E127" s="3" t="s">
        <v>1220</v>
      </c>
      <c r="F127" s="3" t="s">
        <v>1712</v>
      </c>
      <c r="G127" s="3" t="s">
        <v>6323</v>
      </c>
      <c r="H127" s="3" t="s">
        <v>6324</v>
      </c>
      <c r="I127" s="3" t="s">
        <v>6325</v>
      </c>
      <c r="J127" s="3" t="s">
        <v>6326</v>
      </c>
      <c r="K127" s="3" t="s">
        <v>1485</v>
      </c>
      <c r="L127" s="3"/>
    </row>
    <row r="128" spans="2:12" x14ac:dyDescent="0.25">
      <c r="B128" s="2" t="s">
        <v>6327</v>
      </c>
      <c r="C128" s="2" t="s">
        <v>144</v>
      </c>
      <c r="D128" s="2" t="s">
        <v>6328</v>
      </c>
      <c r="E128" s="3" t="s">
        <v>1220</v>
      </c>
      <c r="F128" s="3" t="s">
        <v>6329</v>
      </c>
      <c r="G128" s="3" t="s">
        <v>6330</v>
      </c>
      <c r="H128" s="3" t="s">
        <v>6331</v>
      </c>
      <c r="I128" s="3" t="s">
        <v>6332</v>
      </c>
      <c r="J128" s="3" t="s">
        <v>6333</v>
      </c>
      <c r="K128" s="3" t="s">
        <v>1598</v>
      </c>
      <c r="L128" s="3"/>
    </row>
    <row r="129" spans="2:12" x14ac:dyDescent="0.25">
      <c r="B129" s="2" t="s">
        <v>4918</v>
      </c>
      <c r="C129" s="2" t="s">
        <v>19</v>
      </c>
      <c r="D129" s="2" t="s">
        <v>432</v>
      </c>
      <c r="E129" s="3" t="s">
        <v>1245</v>
      </c>
      <c r="F129" s="3" t="s">
        <v>6334</v>
      </c>
      <c r="G129" s="3" t="s">
        <v>648</v>
      </c>
      <c r="H129" s="3" t="s">
        <v>4691</v>
      </c>
      <c r="I129" s="3" t="s">
        <v>6335</v>
      </c>
      <c r="J129" s="3" t="s">
        <v>6336</v>
      </c>
      <c r="K129" s="3" t="s">
        <v>1540</v>
      </c>
      <c r="L129" s="3"/>
    </row>
    <row r="130" spans="2:12" x14ac:dyDescent="0.25">
      <c r="B130" s="2" t="s">
        <v>4940</v>
      </c>
      <c r="C130" s="2" t="s">
        <v>101</v>
      </c>
      <c r="D130" s="2" t="s">
        <v>4941</v>
      </c>
      <c r="E130" s="3" t="s">
        <v>1245</v>
      </c>
      <c r="F130" s="3" t="s">
        <v>6337</v>
      </c>
      <c r="G130" s="3" t="s">
        <v>6338</v>
      </c>
      <c r="H130" s="3"/>
      <c r="I130" s="3"/>
      <c r="J130" s="3" t="s">
        <v>6339</v>
      </c>
      <c r="K130" s="3" t="s">
        <v>1773</v>
      </c>
      <c r="L130" s="3"/>
    </row>
    <row r="131" spans="2:12" x14ac:dyDescent="0.25">
      <c r="B131" s="2" t="s">
        <v>4075</v>
      </c>
      <c r="C131" s="2" t="s">
        <v>1372</v>
      </c>
      <c r="D131" s="2" t="s">
        <v>4076</v>
      </c>
      <c r="E131" s="3" t="s">
        <v>1245</v>
      </c>
      <c r="F131" s="3" t="s">
        <v>4342</v>
      </c>
      <c r="G131" s="3" t="s">
        <v>4807</v>
      </c>
      <c r="H131" s="3" t="s">
        <v>6340</v>
      </c>
      <c r="I131" s="3" t="s">
        <v>6341</v>
      </c>
      <c r="J131" s="3" t="s">
        <v>6342</v>
      </c>
      <c r="K131" s="3" t="s">
        <v>1854</v>
      </c>
      <c r="L131" s="3"/>
    </row>
    <row r="132" spans="2:12" x14ac:dyDescent="0.25">
      <c r="B132" s="2" t="s">
        <v>2435</v>
      </c>
      <c r="C132" s="2" t="s">
        <v>150</v>
      </c>
      <c r="D132" s="2" t="s">
        <v>2436</v>
      </c>
      <c r="E132" s="3" t="s">
        <v>1245</v>
      </c>
      <c r="F132" s="3" t="s">
        <v>5169</v>
      </c>
      <c r="G132" s="3" t="s">
        <v>6343</v>
      </c>
      <c r="H132" s="3" t="s">
        <v>6344</v>
      </c>
      <c r="I132" s="3" t="s">
        <v>6345</v>
      </c>
      <c r="J132" s="3" t="s">
        <v>6346</v>
      </c>
      <c r="K132" s="3" t="s">
        <v>1748</v>
      </c>
      <c r="L132" s="3"/>
    </row>
    <row r="133" spans="2:12" x14ac:dyDescent="0.25">
      <c r="B133" s="2" t="s">
        <v>6347</v>
      </c>
      <c r="C133" s="2" t="s">
        <v>15</v>
      </c>
      <c r="D133" s="2" t="s">
        <v>6348</v>
      </c>
      <c r="E133" s="3" t="s">
        <v>1265</v>
      </c>
      <c r="F133" s="3" t="s">
        <v>3165</v>
      </c>
      <c r="G133" s="3" t="s">
        <v>6349</v>
      </c>
      <c r="H133" s="3" t="s">
        <v>6350</v>
      </c>
      <c r="I133" s="3" t="s">
        <v>6351</v>
      </c>
      <c r="J133" s="3" t="s">
        <v>6352</v>
      </c>
      <c r="K133" s="3" t="s">
        <v>6353</v>
      </c>
      <c r="L133" s="3"/>
    </row>
    <row r="134" spans="2:12" x14ac:dyDescent="0.25">
      <c r="B134" s="2" t="s">
        <v>70</v>
      </c>
      <c r="C134" s="2" t="s">
        <v>8</v>
      </c>
      <c r="D134" s="2" t="s">
        <v>71</v>
      </c>
      <c r="E134" s="3" t="s">
        <v>1265</v>
      </c>
      <c r="F134" s="3" t="s">
        <v>4871</v>
      </c>
      <c r="G134" s="3" t="s">
        <v>6354</v>
      </c>
      <c r="H134" s="3" t="s">
        <v>6355</v>
      </c>
      <c r="I134" s="3" t="s">
        <v>6356</v>
      </c>
      <c r="J134" s="3" t="s">
        <v>6357</v>
      </c>
      <c r="K134" s="3" t="s">
        <v>6358</v>
      </c>
      <c r="L134" s="3"/>
    </row>
    <row r="135" spans="2:12" x14ac:dyDescent="0.25">
      <c r="B135" s="2" t="s">
        <v>4552</v>
      </c>
      <c r="C135" s="2" t="s">
        <v>11</v>
      </c>
      <c r="D135" s="2" t="s">
        <v>307</v>
      </c>
      <c r="E135" s="3" t="s">
        <v>1265</v>
      </c>
      <c r="F135" s="3" t="s">
        <v>6359</v>
      </c>
      <c r="G135" s="3" t="s">
        <v>454</v>
      </c>
      <c r="H135" s="3" t="s">
        <v>6360</v>
      </c>
      <c r="I135" s="3" t="s">
        <v>6361</v>
      </c>
      <c r="J135" s="3" t="s">
        <v>6362</v>
      </c>
      <c r="K135" s="3" t="s">
        <v>1751</v>
      </c>
      <c r="L135" s="3"/>
    </row>
    <row r="136" spans="2:12" x14ac:dyDescent="0.25">
      <c r="B136" s="2" t="s">
        <v>2752</v>
      </c>
      <c r="C136" s="2" t="s">
        <v>101</v>
      </c>
      <c r="D136" s="2" t="s">
        <v>2753</v>
      </c>
      <c r="E136" s="3" t="s">
        <v>1265</v>
      </c>
      <c r="F136" s="3" t="s">
        <v>4468</v>
      </c>
      <c r="G136" s="3" t="s">
        <v>5715</v>
      </c>
      <c r="H136" s="3" t="s">
        <v>6363</v>
      </c>
      <c r="I136" s="3" t="s">
        <v>6364</v>
      </c>
      <c r="J136" s="3" t="s">
        <v>6365</v>
      </c>
      <c r="K136" s="3" t="s">
        <v>6366</v>
      </c>
      <c r="L136" s="3"/>
    </row>
    <row r="137" spans="2:12" x14ac:dyDescent="0.25">
      <c r="B137" s="2" t="s">
        <v>6367</v>
      </c>
      <c r="C137" s="2" t="s">
        <v>917</v>
      </c>
      <c r="D137" s="2" t="s">
        <v>2331</v>
      </c>
      <c r="E137" s="3" t="s">
        <v>1276</v>
      </c>
      <c r="F137" s="3" t="s">
        <v>3890</v>
      </c>
      <c r="G137" s="3" t="s">
        <v>6368</v>
      </c>
      <c r="H137" s="3" t="s">
        <v>966</v>
      </c>
      <c r="I137" s="3" t="s">
        <v>6369</v>
      </c>
      <c r="J137" s="3" t="s">
        <v>6370</v>
      </c>
      <c r="K137" s="3" t="s">
        <v>6371</v>
      </c>
      <c r="L137" s="3"/>
    </row>
    <row r="138" spans="2:12" x14ac:dyDescent="0.25">
      <c r="B138" s="2" t="s">
        <v>6372</v>
      </c>
      <c r="C138" s="2" t="s">
        <v>15</v>
      </c>
      <c r="D138" s="2" t="s">
        <v>6373</v>
      </c>
      <c r="E138" s="3" t="s">
        <v>1276</v>
      </c>
      <c r="F138" s="3" t="s">
        <v>6374</v>
      </c>
      <c r="G138" s="3" t="s">
        <v>6375</v>
      </c>
      <c r="H138" s="3" t="s">
        <v>6376</v>
      </c>
      <c r="I138" s="3" t="s">
        <v>1342</v>
      </c>
      <c r="J138" s="3" t="s">
        <v>6377</v>
      </c>
      <c r="K138" s="3" t="s">
        <v>1791</v>
      </c>
      <c r="L138" s="3"/>
    </row>
    <row r="139" spans="2:12" x14ac:dyDescent="0.25">
      <c r="B139" s="2" t="s">
        <v>6378</v>
      </c>
      <c r="C139" s="2" t="s">
        <v>8</v>
      </c>
      <c r="D139" s="2" t="s">
        <v>1270</v>
      </c>
      <c r="E139" s="3" t="s">
        <v>1276</v>
      </c>
      <c r="F139" s="3" t="s">
        <v>6379</v>
      </c>
      <c r="G139" s="3" t="s">
        <v>6380</v>
      </c>
      <c r="H139" s="3" t="s">
        <v>6381</v>
      </c>
      <c r="I139" s="3" t="s">
        <v>6382</v>
      </c>
      <c r="J139" s="3" t="s">
        <v>6383</v>
      </c>
      <c r="K139" s="3" t="s">
        <v>1535</v>
      </c>
      <c r="L139" s="3"/>
    </row>
    <row r="140" spans="2:12" x14ac:dyDescent="0.25">
      <c r="B140" s="2" t="s">
        <v>6384</v>
      </c>
      <c r="C140" s="2" t="s">
        <v>150</v>
      </c>
      <c r="D140" s="2" t="s">
        <v>6385</v>
      </c>
      <c r="E140" s="3" t="s">
        <v>1276</v>
      </c>
      <c r="F140" s="3" t="s">
        <v>6386</v>
      </c>
      <c r="G140" s="3" t="s">
        <v>6387</v>
      </c>
      <c r="H140" s="3" t="s">
        <v>5755</v>
      </c>
      <c r="I140" s="3" t="s">
        <v>6388</v>
      </c>
      <c r="J140" s="3" t="s">
        <v>6389</v>
      </c>
      <c r="K140" s="3" t="s">
        <v>6390</v>
      </c>
      <c r="L140" s="3"/>
    </row>
    <row r="141" spans="2:12" x14ac:dyDescent="0.25">
      <c r="B141" s="2" t="s">
        <v>6391</v>
      </c>
      <c r="C141" s="2" t="s">
        <v>917</v>
      </c>
      <c r="D141" s="2" t="s">
        <v>6392</v>
      </c>
      <c r="E141" s="3" t="s">
        <v>1276</v>
      </c>
      <c r="F141" s="3" t="s">
        <v>6393</v>
      </c>
      <c r="G141" s="3" t="s">
        <v>4344</v>
      </c>
      <c r="H141" s="3" t="s">
        <v>685</v>
      </c>
      <c r="I141" s="3" t="s">
        <v>6394</v>
      </c>
      <c r="J141" s="3" t="s">
        <v>6395</v>
      </c>
      <c r="K141" s="3" t="s">
        <v>6396</v>
      </c>
      <c r="L141" s="3"/>
    </row>
    <row r="142" spans="2:12" x14ac:dyDescent="0.25">
      <c r="B142" s="2" t="s">
        <v>3199</v>
      </c>
      <c r="C142" s="2" t="s">
        <v>19</v>
      </c>
      <c r="D142" s="2" t="s">
        <v>781</v>
      </c>
      <c r="E142" s="3" t="s">
        <v>1276</v>
      </c>
      <c r="F142" s="3" t="s">
        <v>6397</v>
      </c>
      <c r="G142" s="3" t="s">
        <v>6398</v>
      </c>
      <c r="H142" s="3" t="s">
        <v>6399</v>
      </c>
      <c r="I142" s="3" t="s">
        <v>6400</v>
      </c>
      <c r="J142" s="3" t="s">
        <v>6401</v>
      </c>
      <c r="K142" s="3" t="s">
        <v>1508</v>
      </c>
      <c r="L142" s="3"/>
    </row>
    <row r="143" spans="2:12" x14ac:dyDescent="0.25">
      <c r="B143" s="2" t="s">
        <v>1174</v>
      </c>
      <c r="C143" s="2" t="s">
        <v>917</v>
      </c>
      <c r="D143" s="2" t="s">
        <v>1175</v>
      </c>
      <c r="E143" s="3" t="s">
        <v>1276</v>
      </c>
      <c r="F143" s="3" t="s">
        <v>6402</v>
      </c>
      <c r="G143" s="3" t="s">
        <v>6403</v>
      </c>
      <c r="H143" s="3" t="s">
        <v>6404</v>
      </c>
      <c r="I143" s="3" t="s">
        <v>6405</v>
      </c>
      <c r="J143" s="3" t="s">
        <v>6406</v>
      </c>
      <c r="K143" s="3" t="s">
        <v>6407</v>
      </c>
      <c r="L143" s="3"/>
    </row>
    <row r="144" spans="2:12" x14ac:dyDescent="0.25">
      <c r="B144" s="2" t="s">
        <v>120</v>
      </c>
      <c r="C144" s="2" t="s">
        <v>19</v>
      </c>
      <c r="D144" s="2" t="s">
        <v>121</v>
      </c>
      <c r="E144" s="3" t="s">
        <v>1276</v>
      </c>
      <c r="F144" s="3" t="s">
        <v>1680</v>
      </c>
      <c r="G144" s="3" t="s">
        <v>2669</v>
      </c>
      <c r="H144" s="3" t="s">
        <v>2626</v>
      </c>
      <c r="I144" s="3" t="s">
        <v>6408</v>
      </c>
      <c r="J144" s="3" t="s">
        <v>6409</v>
      </c>
      <c r="K144" s="3" t="s">
        <v>5625</v>
      </c>
      <c r="L144" s="3"/>
    </row>
    <row r="145" spans="2:12" x14ac:dyDescent="0.25">
      <c r="B145" s="2" t="s">
        <v>566</v>
      </c>
      <c r="C145" s="2" t="s">
        <v>19</v>
      </c>
      <c r="D145" s="2" t="s">
        <v>567</v>
      </c>
      <c r="E145" s="3" t="s">
        <v>1276</v>
      </c>
      <c r="F145" s="3" t="s">
        <v>6410</v>
      </c>
      <c r="G145" s="3" t="s">
        <v>1021</v>
      </c>
      <c r="H145" s="3" t="s">
        <v>4645</v>
      </c>
      <c r="I145" s="3" t="s">
        <v>6411</v>
      </c>
      <c r="J145" s="3" t="s">
        <v>6412</v>
      </c>
      <c r="K145" s="3" t="s">
        <v>1854</v>
      </c>
      <c r="L145" s="3"/>
    </row>
    <row r="146" spans="2:12" x14ac:dyDescent="0.25">
      <c r="B146" s="2" t="s">
        <v>5298</v>
      </c>
      <c r="C146" s="2" t="s">
        <v>19</v>
      </c>
      <c r="D146" s="2" t="s">
        <v>5299</v>
      </c>
      <c r="E146" s="3" t="s">
        <v>1276</v>
      </c>
      <c r="F146" s="3" t="s">
        <v>2273</v>
      </c>
      <c r="G146" s="3" t="s">
        <v>603</v>
      </c>
      <c r="H146" s="3" t="s">
        <v>6413</v>
      </c>
      <c r="I146" s="3" t="s">
        <v>6414</v>
      </c>
      <c r="J146" s="3" t="s">
        <v>6415</v>
      </c>
      <c r="K146" s="3" t="s">
        <v>1668</v>
      </c>
      <c r="L146" s="3"/>
    </row>
    <row r="147" spans="2:12" x14ac:dyDescent="0.25">
      <c r="B147" s="2" t="s">
        <v>46</v>
      </c>
      <c r="C147" s="2" t="s">
        <v>19</v>
      </c>
      <c r="D147" s="2" t="s">
        <v>47</v>
      </c>
      <c r="E147" s="3" t="s">
        <v>5644</v>
      </c>
      <c r="F147" s="3" t="s">
        <v>6416</v>
      </c>
      <c r="G147" s="3" t="s">
        <v>4645</v>
      </c>
      <c r="H147" s="3" t="s">
        <v>53</v>
      </c>
      <c r="I147" s="3" t="s">
        <v>6417</v>
      </c>
      <c r="J147" s="3" t="s">
        <v>6418</v>
      </c>
      <c r="K147" s="3" t="s">
        <v>3832</v>
      </c>
      <c r="L147" s="3"/>
    </row>
    <row r="148" spans="2:12" x14ac:dyDescent="0.25">
      <c r="B148" s="2" t="s">
        <v>755</v>
      </c>
      <c r="C148" s="2" t="s">
        <v>19</v>
      </c>
      <c r="D148" s="2" t="s">
        <v>756</v>
      </c>
      <c r="E148" s="3" t="s">
        <v>5644</v>
      </c>
      <c r="F148" s="3" t="s">
        <v>6419</v>
      </c>
      <c r="G148" s="3" t="s">
        <v>6420</v>
      </c>
      <c r="H148" s="3" t="s">
        <v>6421</v>
      </c>
      <c r="I148" s="3" t="s">
        <v>6422</v>
      </c>
      <c r="J148" s="3" t="s">
        <v>6423</v>
      </c>
      <c r="K148" s="3" t="s">
        <v>6424</v>
      </c>
      <c r="L148" s="3"/>
    </row>
    <row r="149" spans="2:12" x14ac:dyDescent="0.25">
      <c r="B149" s="2" t="s">
        <v>1208</v>
      </c>
      <c r="C149" s="2" t="s">
        <v>101</v>
      </c>
      <c r="D149" s="2" t="s">
        <v>1209</v>
      </c>
      <c r="E149" s="3" t="s">
        <v>5644</v>
      </c>
      <c r="F149" s="3" t="s">
        <v>6425</v>
      </c>
      <c r="G149" s="3" t="s">
        <v>6426</v>
      </c>
      <c r="H149" s="3" t="s">
        <v>6266</v>
      </c>
      <c r="I149" s="3" t="s">
        <v>6427</v>
      </c>
      <c r="J149" s="3" t="s">
        <v>6428</v>
      </c>
      <c r="K149" s="3" t="s">
        <v>6429</v>
      </c>
      <c r="L149" s="3"/>
    </row>
    <row r="150" spans="2:12" x14ac:dyDescent="0.25">
      <c r="B150" s="2" t="s">
        <v>2630</v>
      </c>
      <c r="C150" s="2" t="s">
        <v>1180</v>
      </c>
      <c r="D150" s="2" t="s">
        <v>2631</v>
      </c>
      <c r="E150" s="3" t="s">
        <v>5644</v>
      </c>
      <c r="F150" s="3" t="s">
        <v>4017</v>
      </c>
      <c r="G150" s="3" t="s">
        <v>6430</v>
      </c>
      <c r="H150" s="3" t="s">
        <v>6431</v>
      </c>
      <c r="I150" s="3" t="s">
        <v>6432</v>
      </c>
      <c r="J150" s="3" t="s">
        <v>6433</v>
      </c>
      <c r="K150" s="3" t="s">
        <v>6434</v>
      </c>
      <c r="L150" s="3"/>
    </row>
    <row r="151" spans="2:12" x14ac:dyDescent="0.25">
      <c r="B151" s="2" t="s">
        <v>6435</v>
      </c>
      <c r="C151" s="2" t="s">
        <v>101</v>
      </c>
      <c r="D151" s="2" t="s">
        <v>6436</v>
      </c>
      <c r="E151" s="3" t="s">
        <v>5644</v>
      </c>
      <c r="F151" s="3" t="s">
        <v>6437</v>
      </c>
      <c r="G151" s="3" t="s">
        <v>6438</v>
      </c>
      <c r="H151" s="3" t="s">
        <v>3702</v>
      </c>
      <c r="I151" s="3" t="s">
        <v>6439</v>
      </c>
      <c r="J151" s="3" t="s">
        <v>6440</v>
      </c>
      <c r="K151" s="3" t="s">
        <v>6441</v>
      </c>
      <c r="L151" s="3"/>
    </row>
    <row r="152" spans="2:12" x14ac:dyDescent="0.25">
      <c r="B152" s="2" t="s">
        <v>6442</v>
      </c>
      <c r="C152" s="2" t="s">
        <v>19</v>
      </c>
      <c r="D152" s="2" t="s">
        <v>2590</v>
      </c>
      <c r="E152" s="3" t="s">
        <v>5644</v>
      </c>
      <c r="F152" s="3" t="s">
        <v>3577</v>
      </c>
      <c r="G152" s="3" t="s">
        <v>6443</v>
      </c>
      <c r="H152" s="3" t="s">
        <v>6444</v>
      </c>
      <c r="I152" s="3" t="s">
        <v>6445</v>
      </c>
      <c r="J152" s="3" t="s">
        <v>6446</v>
      </c>
      <c r="K152" s="3" t="s">
        <v>4242</v>
      </c>
      <c r="L152" s="3"/>
    </row>
    <row r="153" spans="2:12" x14ac:dyDescent="0.25">
      <c r="B153" s="2" t="s">
        <v>3166</v>
      </c>
      <c r="C153" s="2" t="s">
        <v>1180</v>
      </c>
      <c r="D153" s="2" t="s">
        <v>3167</v>
      </c>
      <c r="E153" s="3" t="s">
        <v>1287</v>
      </c>
      <c r="F153" s="3" t="s">
        <v>4186</v>
      </c>
      <c r="G153" s="3" t="s">
        <v>6447</v>
      </c>
      <c r="H153" s="3" t="s">
        <v>6448</v>
      </c>
      <c r="I153" s="3" t="s">
        <v>6449</v>
      </c>
      <c r="J153" s="3" t="s">
        <v>6450</v>
      </c>
      <c r="K153" s="3" t="s">
        <v>6451</v>
      </c>
      <c r="L153" s="3"/>
    </row>
    <row r="154" spans="2:12" x14ac:dyDescent="0.25">
      <c r="B154" s="2" t="s">
        <v>4558</v>
      </c>
      <c r="C154" s="2" t="s">
        <v>19</v>
      </c>
      <c r="D154" s="2" t="s">
        <v>1081</v>
      </c>
      <c r="E154" s="3" t="s">
        <v>1287</v>
      </c>
      <c r="F154" s="3" t="s">
        <v>6452</v>
      </c>
      <c r="G154" s="3" t="s">
        <v>6453</v>
      </c>
      <c r="H154" s="3" t="s">
        <v>6454</v>
      </c>
      <c r="I154" s="3" t="s">
        <v>6455</v>
      </c>
      <c r="J154" s="3" t="s">
        <v>6456</v>
      </c>
      <c r="K154" s="3" t="s">
        <v>6457</v>
      </c>
      <c r="L154" s="3"/>
    </row>
    <row r="155" spans="2:12" x14ac:dyDescent="0.25">
      <c r="B155" s="2" t="s">
        <v>561</v>
      </c>
      <c r="C155" s="2" t="s">
        <v>8</v>
      </c>
      <c r="D155" s="2" t="s">
        <v>562</v>
      </c>
      <c r="E155" s="3" t="s">
        <v>1287</v>
      </c>
      <c r="F155" s="3" t="s">
        <v>6458</v>
      </c>
      <c r="G155" s="3" t="s">
        <v>6459</v>
      </c>
      <c r="H155" s="3" t="s">
        <v>6460</v>
      </c>
      <c r="I155" s="3" t="s">
        <v>2866</v>
      </c>
      <c r="J155" s="3" t="s">
        <v>6461</v>
      </c>
      <c r="K155" s="3" t="s">
        <v>6462</v>
      </c>
      <c r="L155" s="3"/>
    </row>
    <row r="156" spans="2:12" x14ac:dyDescent="0.25">
      <c r="B156" s="2" t="s">
        <v>321</v>
      </c>
      <c r="C156" s="2" t="s">
        <v>19</v>
      </c>
      <c r="D156" s="2" t="s">
        <v>322</v>
      </c>
      <c r="E156" s="3" t="s">
        <v>1287</v>
      </c>
      <c r="F156" s="3" t="s">
        <v>6463</v>
      </c>
      <c r="G156" s="3" t="s">
        <v>2651</v>
      </c>
      <c r="H156" s="3" t="s">
        <v>6464</v>
      </c>
      <c r="I156" s="3" t="s">
        <v>6465</v>
      </c>
      <c r="J156" s="3" t="s">
        <v>6466</v>
      </c>
      <c r="K156" s="3" t="s">
        <v>6467</v>
      </c>
      <c r="L156" s="3"/>
    </row>
    <row r="157" spans="2:12" x14ac:dyDescent="0.25">
      <c r="B157" s="2" t="s">
        <v>3553</v>
      </c>
      <c r="C157" s="2" t="s">
        <v>150</v>
      </c>
      <c r="D157" s="2" t="s">
        <v>3554</v>
      </c>
      <c r="E157" s="3" t="s">
        <v>1287</v>
      </c>
      <c r="F157" s="3" t="s">
        <v>1480</v>
      </c>
      <c r="G157" s="3" t="s">
        <v>6468</v>
      </c>
      <c r="H157" s="3" t="s">
        <v>6469</v>
      </c>
      <c r="I157" s="3" t="s">
        <v>6470</v>
      </c>
      <c r="J157" s="3" t="s">
        <v>6471</v>
      </c>
      <c r="K157" s="3" t="s">
        <v>1564</v>
      </c>
      <c r="L157" s="3"/>
    </row>
    <row r="158" spans="2:12" x14ac:dyDescent="0.25">
      <c r="B158" s="2" t="s">
        <v>6472</v>
      </c>
      <c r="C158" s="2" t="s">
        <v>19</v>
      </c>
      <c r="D158" s="2" t="s">
        <v>6473</v>
      </c>
      <c r="E158" s="3" t="s">
        <v>1287</v>
      </c>
      <c r="F158" s="3" t="s">
        <v>1925</v>
      </c>
      <c r="G158" s="3" t="s">
        <v>6474</v>
      </c>
      <c r="H158" s="3" t="s">
        <v>5548</v>
      </c>
      <c r="I158" s="3" t="s">
        <v>6475</v>
      </c>
      <c r="J158" s="3" t="s">
        <v>6476</v>
      </c>
      <c r="K158" s="3" t="s">
        <v>1554</v>
      </c>
      <c r="L158" s="3"/>
    </row>
    <row r="159" spans="2:12" x14ac:dyDescent="0.25">
      <c r="B159" s="2" t="s">
        <v>6477</v>
      </c>
      <c r="C159" s="2" t="s">
        <v>917</v>
      </c>
      <c r="D159" s="2" t="s">
        <v>6478</v>
      </c>
      <c r="E159" s="3" t="s">
        <v>1287</v>
      </c>
      <c r="F159" s="3" t="s">
        <v>6479</v>
      </c>
      <c r="G159" s="3" t="s">
        <v>6480</v>
      </c>
      <c r="H159" s="3" t="s">
        <v>6481</v>
      </c>
      <c r="I159" s="3" t="s">
        <v>6482</v>
      </c>
      <c r="J159" s="3" t="s">
        <v>6483</v>
      </c>
      <c r="K159" s="3" t="s">
        <v>6484</v>
      </c>
      <c r="L159" s="3"/>
    </row>
    <row r="160" spans="2:12" x14ac:dyDescent="0.25">
      <c r="B160" s="2" t="s">
        <v>4898</v>
      </c>
      <c r="C160" s="2" t="s">
        <v>150</v>
      </c>
      <c r="D160" s="2" t="s">
        <v>4899</v>
      </c>
      <c r="E160" s="3" t="s">
        <v>1287</v>
      </c>
      <c r="F160" s="3" t="s">
        <v>6485</v>
      </c>
      <c r="G160" s="3" t="s">
        <v>1335</v>
      </c>
      <c r="H160" s="3" t="s">
        <v>234</v>
      </c>
      <c r="I160" s="3" t="s">
        <v>6486</v>
      </c>
      <c r="J160" s="3" t="s">
        <v>6487</v>
      </c>
      <c r="K160" s="3" t="s">
        <v>1540</v>
      </c>
      <c r="L160" s="3"/>
    </row>
    <row r="161" spans="2:12" x14ac:dyDescent="0.25">
      <c r="B161" s="2" t="s">
        <v>1133</v>
      </c>
      <c r="C161" s="2" t="s">
        <v>8</v>
      </c>
      <c r="D161" s="2" t="s">
        <v>1134</v>
      </c>
      <c r="E161" s="3" t="s">
        <v>1287</v>
      </c>
      <c r="F161" s="3" t="s">
        <v>1491</v>
      </c>
      <c r="G161" s="3" t="s">
        <v>6488</v>
      </c>
      <c r="H161" s="3" t="s">
        <v>181</v>
      </c>
      <c r="I161" s="3" t="s">
        <v>6489</v>
      </c>
      <c r="J161" s="3" t="s">
        <v>6490</v>
      </c>
      <c r="K161" s="3" t="s">
        <v>6491</v>
      </c>
      <c r="L161" s="3"/>
    </row>
    <row r="162" spans="2:12" x14ac:dyDescent="0.25">
      <c r="B162" s="2" t="s">
        <v>6492</v>
      </c>
      <c r="C162" s="2" t="s">
        <v>144</v>
      </c>
      <c r="D162" s="2" t="s">
        <v>2324</v>
      </c>
      <c r="E162" s="3" t="s">
        <v>1302</v>
      </c>
      <c r="F162" s="3" t="s">
        <v>6493</v>
      </c>
      <c r="G162" s="3" t="s">
        <v>6494</v>
      </c>
      <c r="H162" s="3" t="s">
        <v>6495</v>
      </c>
      <c r="I162" s="3" t="s">
        <v>6496</v>
      </c>
      <c r="J162" s="3" t="s">
        <v>6497</v>
      </c>
      <c r="K162" s="3" t="s">
        <v>6498</v>
      </c>
      <c r="L162" s="3"/>
    </row>
    <row r="163" spans="2:12" x14ac:dyDescent="0.25">
      <c r="B163" s="2" t="s">
        <v>6499</v>
      </c>
      <c r="C163" s="2" t="s">
        <v>19</v>
      </c>
      <c r="D163" s="2" t="s">
        <v>475</v>
      </c>
      <c r="E163" s="3" t="s">
        <v>1302</v>
      </c>
      <c r="F163" s="3" t="s">
        <v>4143</v>
      </c>
      <c r="G163" s="3" t="s">
        <v>3742</v>
      </c>
      <c r="H163" s="3" t="s">
        <v>6500</v>
      </c>
      <c r="I163" s="3" t="s">
        <v>6501</v>
      </c>
      <c r="J163" s="3" t="s">
        <v>6502</v>
      </c>
      <c r="K163" s="3" t="s">
        <v>2069</v>
      </c>
      <c r="L163" s="3"/>
    </row>
    <row r="164" spans="2:12" x14ac:dyDescent="0.25">
      <c r="B164" s="2" t="s">
        <v>5150</v>
      </c>
      <c r="C164" s="2" t="s">
        <v>150</v>
      </c>
      <c r="D164" s="2" t="s">
        <v>5151</v>
      </c>
      <c r="E164" s="3" t="s">
        <v>1302</v>
      </c>
      <c r="F164" s="3" t="s">
        <v>6503</v>
      </c>
      <c r="G164" s="3" t="s">
        <v>455</v>
      </c>
      <c r="H164" s="3" t="s">
        <v>6504</v>
      </c>
      <c r="I164" s="3" t="s">
        <v>6505</v>
      </c>
      <c r="J164" s="3" t="s">
        <v>6506</v>
      </c>
      <c r="K164" s="3" t="s">
        <v>6507</v>
      </c>
      <c r="L164" s="3"/>
    </row>
    <row r="165" spans="2:12" x14ac:dyDescent="0.25">
      <c r="B165" s="2" t="s">
        <v>793</v>
      </c>
      <c r="C165" s="2" t="s">
        <v>8</v>
      </c>
      <c r="D165" s="2" t="s">
        <v>794</v>
      </c>
      <c r="E165" s="3" t="s">
        <v>1302</v>
      </c>
      <c r="F165" s="3" t="s">
        <v>6508</v>
      </c>
      <c r="G165" s="3" t="s">
        <v>6509</v>
      </c>
      <c r="H165" s="3" t="s">
        <v>6510</v>
      </c>
      <c r="I165" s="3" t="s">
        <v>6511</v>
      </c>
      <c r="J165" s="3" t="s">
        <v>6512</v>
      </c>
      <c r="K165" s="3" t="s">
        <v>3463</v>
      </c>
      <c r="L165" s="3"/>
    </row>
    <row r="166" spans="2:12" x14ac:dyDescent="0.25">
      <c r="B166" s="2" t="s">
        <v>6513</v>
      </c>
      <c r="C166" s="2" t="s">
        <v>917</v>
      </c>
      <c r="D166" s="2" t="s">
        <v>6514</v>
      </c>
      <c r="E166" s="3" t="s">
        <v>1302</v>
      </c>
      <c r="F166" s="3" t="s">
        <v>6515</v>
      </c>
      <c r="G166" s="3" t="s">
        <v>5074</v>
      </c>
      <c r="H166" s="3" t="s">
        <v>4527</v>
      </c>
      <c r="I166" s="3" t="s">
        <v>6516</v>
      </c>
      <c r="J166" s="3" t="s">
        <v>6517</v>
      </c>
      <c r="K166" s="3" t="s">
        <v>1508</v>
      </c>
      <c r="L166" s="3"/>
    </row>
    <row r="167" spans="2:12" x14ac:dyDescent="0.25">
      <c r="B167" s="2" t="s">
        <v>6518</v>
      </c>
      <c r="C167" s="2" t="s">
        <v>19</v>
      </c>
      <c r="D167" s="2" t="s">
        <v>6519</v>
      </c>
      <c r="E167" s="3" t="s">
        <v>1318</v>
      </c>
      <c r="F167" s="3" t="s">
        <v>4996</v>
      </c>
      <c r="G167" s="3" t="s">
        <v>6520</v>
      </c>
      <c r="H167" s="3" t="s">
        <v>6521</v>
      </c>
      <c r="I167" s="3" t="s">
        <v>6522</v>
      </c>
      <c r="J167" s="3" t="s">
        <v>6523</v>
      </c>
      <c r="K167" s="3" t="s">
        <v>6524</v>
      </c>
      <c r="L167" s="3"/>
    </row>
    <row r="168" spans="2:12" x14ac:dyDescent="0.25">
      <c r="B168" s="2" t="s">
        <v>6525</v>
      </c>
      <c r="C168" s="2" t="s">
        <v>101</v>
      </c>
      <c r="D168" s="2" t="s">
        <v>6526</v>
      </c>
      <c r="E168" s="3" t="s">
        <v>1318</v>
      </c>
      <c r="F168" s="3" t="s">
        <v>1969</v>
      </c>
      <c r="G168" s="3" t="s">
        <v>6527</v>
      </c>
      <c r="H168" s="3" t="s">
        <v>6528</v>
      </c>
      <c r="I168" s="3" t="s">
        <v>6529</v>
      </c>
      <c r="J168" s="3" t="s">
        <v>6530</v>
      </c>
      <c r="K168" s="3" t="s">
        <v>1748</v>
      </c>
      <c r="L168" s="3"/>
    </row>
    <row r="169" spans="2:12" x14ac:dyDescent="0.25">
      <c r="B169" s="2" t="s">
        <v>2418</v>
      </c>
      <c r="C169" s="2" t="s">
        <v>19</v>
      </c>
      <c r="D169" s="2" t="s">
        <v>2419</v>
      </c>
      <c r="E169" s="3" t="s">
        <v>1318</v>
      </c>
      <c r="F169" s="3" t="s">
        <v>6531</v>
      </c>
      <c r="G169" s="3" t="s">
        <v>2467</v>
      </c>
      <c r="H169" s="3" t="s">
        <v>6532</v>
      </c>
      <c r="I169" s="3" t="s">
        <v>6533</v>
      </c>
      <c r="J169" s="3" t="s">
        <v>6534</v>
      </c>
      <c r="K169" s="3" t="s">
        <v>1636</v>
      </c>
      <c r="L169" s="3"/>
    </row>
    <row r="170" spans="2:12" x14ac:dyDescent="0.25">
      <c r="B170" s="2" t="s">
        <v>958</v>
      </c>
      <c r="C170" s="2" t="s">
        <v>8</v>
      </c>
      <c r="D170" s="2" t="s">
        <v>959</v>
      </c>
      <c r="E170" s="3" t="s">
        <v>1318</v>
      </c>
      <c r="F170" s="3" t="s">
        <v>6535</v>
      </c>
      <c r="G170" s="3" t="s">
        <v>704</v>
      </c>
      <c r="H170" s="3" t="s">
        <v>6536</v>
      </c>
      <c r="I170" s="3" t="s">
        <v>6537</v>
      </c>
      <c r="J170" s="3" t="s">
        <v>6538</v>
      </c>
      <c r="K170" s="3" t="s">
        <v>1488</v>
      </c>
      <c r="L170" s="3"/>
    </row>
    <row r="171" spans="2:12" x14ac:dyDescent="0.25">
      <c r="B171" s="2" t="s">
        <v>6539</v>
      </c>
      <c r="C171" s="2" t="s">
        <v>8</v>
      </c>
      <c r="D171" s="2" t="s">
        <v>6540</v>
      </c>
      <c r="E171" s="3" t="s">
        <v>1318</v>
      </c>
      <c r="F171" s="3" t="s">
        <v>6541</v>
      </c>
      <c r="G171" s="3" t="s">
        <v>6542</v>
      </c>
      <c r="H171" s="3" t="s">
        <v>3369</v>
      </c>
      <c r="I171" s="3" t="s">
        <v>6543</v>
      </c>
      <c r="J171" s="3" t="s">
        <v>6544</v>
      </c>
      <c r="K171" s="3" t="s">
        <v>1520</v>
      </c>
      <c r="L171" s="3"/>
    </row>
    <row r="172" spans="2:12" x14ac:dyDescent="0.25">
      <c r="B172" s="2" t="s">
        <v>6545</v>
      </c>
      <c r="C172" s="2" t="s">
        <v>19</v>
      </c>
      <c r="D172" s="2" t="s">
        <v>6546</v>
      </c>
      <c r="E172" s="3" t="s">
        <v>1318</v>
      </c>
      <c r="F172" s="3" t="s">
        <v>5585</v>
      </c>
      <c r="G172" s="3" t="s">
        <v>4637</v>
      </c>
      <c r="H172" s="3" t="s">
        <v>6547</v>
      </c>
      <c r="I172" s="3" t="s">
        <v>6548</v>
      </c>
      <c r="J172" s="3" t="s">
        <v>6549</v>
      </c>
      <c r="K172" s="3" t="s">
        <v>6550</v>
      </c>
      <c r="L172" s="3"/>
    </row>
    <row r="173" spans="2:12" x14ac:dyDescent="0.25">
      <c r="B173" s="2" t="s">
        <v>6551</v>
      </c>
      <c r="C173" s="2" t="s">
        <v>19</v>
      </c>
      <c r="D173" s="2" t="s">
        <v>6552</v>
      </c>
      <c r="E173" s="3" t="s">
        <v>1339</v>
      </c>
      <c r="F173" s="3" t="s">
        <v>6553</v>
      </c>
      <c r="G173" s="3" t="s">
        <v>6554</v>
      </c>
      <c r="H173" s="3" t="s">
        <v>6555</v>
      </c>
      <c r="I173" s="3" t="s">
        <v>6556</v>
      </c>
      <c r="J173" s="3" t="s">
        <v>6557</v>
      </c>
      <c r="K173" s="3" t="s">
        <v>2004</v>
      </c>
      <c r="L173" s="3"/>
    </row>
    <row r="174" spans="2:12" x14ac:dyDescent="0.25">
      <c r="B174" s="2" t="s">
        <v>3761</v>
      </c>
      <c r="C174" s="2" t="s">
        <v>144</v>
      </c>
      <c r="D174" s="2" t="s">
        <v>762</v>
      </c>
      <c r="E174" s="3" t="s">
        <v>1339</v>
      </c>
      <c r="F174" s="3" t="s">
        <v>1829</v>
      </c>
      <c r="G174" s="3" t="s">
        <v>5318</v>
      </c>
      <c r="H174" s="3" t="s">
        <v>6558</v>
      </c>
      <c r="I174" s="3" t="s">
        <v>6559</v>
      </c>
      <c r="J174" s="3" t="s">
        <v>6560</v>
      </c>
      <c r="K174" s="3" t="s">
        <v>1860</v>
      </c>
      <c r="L174" s="3"/>
    </row>
    <row r="175" spans="2:12" x14ac:dyDescent="0.25">
      <c r="B175" s="2" t="s">
        <v>4224</v>
      </c>
      <c r="C175" s="2" t="s">
        <v>19</v>
      </c>
      <c r="D175" s="2" t="s">
        <v>4225</v>
      </c>
      <c r="E175" s="3" t="s">
        <v>1339</v>
      </c>
      <c r="F175" s="3" t="s">
        <v>6561</v>
      </c>
      <c r="G175" s="3" t="s">
        <v>6562</v>
      </c>
      <c r="H175" s="3" t="s">
        <v>2663</v>
      </c>
      <c r="I175" s="3" t="s">
        <v>787</v>
      </c>
      <c r="J175" s="3" t="s">
        <v>6563</v>
      </c>
      <c r="K175" s="3" t="s">
        <v>2129</v>
      </c>
      <c r="L175" s="3"/>
    </row>
    <row r="176" spans="2:12" x14ac:dyDescent="0.25">
      <c r="B176" s="2" t="s">
        <v>6564</v>
      </c>
      <c r="C176" s="2" t="s">
        <v>101</v>
      </c>
      <c r="D176" s="2" t="s">
        <v>531</v>
      </c>
      <c r="E176" s="3" t="s">
        <v>1339</v>
      </c>
      <c r="F176" s="3" t="s">
        <v>2706</v>
      </c>
      <c r="G176" s="3" t="s">
        <v>6565</v>
      </c>
      <c r="H176" s="3" t="s">
        <v>6566</v>
      </c>
      <c r="I176" s="3" t="s">
        <v>6567</v>
      </c>
      <c r="J176" s="3" t="s">
        <v>6568</v>
      </c>
      <c r="K176" s="3" t="s">
        <v>6569</v>
      </c>
      <c r="L176" s="3"/>
    </row>
    <row r="177" spans="2:12" x14ac:dyDescent="0.25">
      <c r="B177" s="2" t="s">
        <v>1033</v>
      </c>
      <c r="C177" s="2" t="s">
        <v>19</v>
      </c>
      <c r="D177" s="2" t="s">
        <v>1034</v>
      </c>
      <c r="E177" s="3" t="s">
        <v>1339</v>
      </c>
      <c r="F177" s="3" t="s">
        <v>2083</v>
      </c>
      <c r="G177" s="3" t="s">
        <v>6570</v>
      </c>
      <c r="H177" s="3" t="s">
        <v>6571</v>
      </c>
      <c r="I177" s="3" t="s">
        <v>6572</v>
      </c>
      <c r="J177" s="3" t="s">
        <v>6573</v>
      </c>
      <c r="K177" s="3" t="s">
        <v>1835</v>
      </c>
      <c r="L177" s="3"/>
    </row>
    <row r="178" spans="2:12" x14ac:dyDescent="0.25">
      <c r="B178" s="2" t="s">
        <v>3709</v>
      </c>
      <c r="C178" s="2" t="s">
        <v>8</v>
      </c>
      <c r="D178" s="2" t="s">
        <v>3710</v>
      </c>
      <c r="E178" s="3" t="s">
        <v>1339</v>
      </c>
      <c r="F178" s="3" t="s">
        <v>3376</v>
      </c>
      <c r="G178" s="3" t="s">
        <v>2953</v>
      </c>
      <c r="H178" s="3" t="s">
        <v>1187</v>
      </c>
      <c r="I178" s="3" t="s">
        <v>6574</v>
      </c>
      <c r="J178" s="3" t="s">
        <v>6575</v>
      </c>
      <c r="K178" s="3" t="s">
        <v>2048</v>
      </c>
      <c r="L178" s="3"/>
    </row>
    <row r="179" spans="2:12" x14ac:dyDescent="0.25">
      <c r="B179" s="2" t="s">
        <v>6576</v>
      </c>
      <c r="C179" s="2" t="s">
        <v>101</v>
      </c>
      <c r="D179" s="2" t="s">
        <v>6577</v>
      </c>
      <c r="E179" s="3" t="s">
        <v>1339</v>
      </c>
      <c r="F179" s="3" t="s">
        <v>4823</v>
      </c>
      <c r="G179" s="3" t="s">
        <v>6578</v>
      </c>
      <c r="H179" s="3" t="s">
        <v>6579</v>
      </c>
      <c r="I179" s="3" t="s">
        <v>6580</v>
      </c>
      <c r="J179" s="3" t="s">
        <v>6581</v>
      </c>
      <c r="K179" s="3" t="s">
        <v>6582</v>
      </c>
      <c r="L179" s="3"/>
    </row>
    <row r="180" spans="2:12" x14ac:dyDescent="0.25">
      <c r="B180" s="2" t="s">
        <v>4171</v>
      </c>
      <c r="C180" s="2" t="s">
        <v>144</v>
      </c>
      <c r="D180" s="2" t="s">
        <v>4172</v>
      </c>
      <c r="E180" s="3" t="s">
        <v>1339</v>
      </c>
      <c r="F180" s="3" t="s">
        <v>4424</v>
      </c>
      <c r="G180" s="3" t="s">
        <v>2506</v>
      </c>
      <c r="H180" s="3" t="s">
        <v>6583</v>
      </c>
      <c r="I180" s="3" t="s">
        <v>6584</v>
      </c>
      <c r="J180" s="3" t="s">
        <v>6585</v>
      </c>
      <c r="K180" s="3" t="s">
        <v>6586</v>
      </c>
      <c r="L180" s="3"/>
    </row>
    <row r="181" spans="2:12" x14ac:dyDescent="0.25">
      <c r="B181" s="2" t="s">
        <v>2441</v>
      </c>
      <c r="C181" s="2" t="s">
        <v>144</v>
      </c>
      <c r="D181" s="2" t="s">
        <v>2442</v>
      </c>
      <c r="E181" s="3" t="s">
        <v>1345</v>
      </c>
      <c r="F181" s="3" t="s">
        <v>6587</v>
      </c>
      <c r="G181" s="3" t="s">
        <v>6588</v>
      </c>
      <c r="H181" s="3" t="s">
        <v>6589</v>
      </c>
      <c r="I181" s="3" t="s">
        <v>6590</v>
      </c>
      <c r="J181" s="3" t="s">
        <v>6591</v>
      </c>
      <c r="K181" s="3" t="s">
        <v>6592</v>
      </c>
      <c r="L181" s="3"/>
    </row>
    <row r="182" spans="2:12" x14ac:dyDescent="0.25">
      <c r="B182" s="2" t="s">
        <v>6593</v>
      </c>
      <c r="C182" s="2" t="s">
        <v>917</v>
      </c>
      <c r="D182" s="2" t="s">
        <v>6594</v>
      </c>
      <c r="E182" s="3" t="s">
        <v>1345</v>
      </c>
      <c r="F182" s="3" t="s">
        <v>6595</v>
      </c>
      <c r="G182" s="3" t="s">
        <v>6596</v>
      </c>
      <c r="H182" s="3" t="s">
        <v>6597</v>
      </c>
      <c r="I182" s="3" t="s">
        <v>6598</v>
      </c>
      <c r="J182" s="3" t="s">
        <v>6599</v>
      </c>
      <c r="K182" s="3" t="s">
        <v>6600</v>
      </c>
      <c r="L182" s="3"/>
    </row>
    <row r="183" spans="2:12" x14ac:dyDescent="0.25">
      <c r="B183" s="2" t="s">
        <v>417</v>
      </c>
      <c r="C183" s="2" t="s">
        <v>15</v>
      </c>
      <c r="D183" s="2" t="s">
        <v>4098</v>
      </c>
      <c r="E183" s="3" t="s">
        <v>1345</v>
      </c>
      <c r="F183" s="3" t="s">
        <v>6601</v>
      </c>
      <c r="G183" s="3" t="s">
        <v>6602</v>
      </c>
      <c r="H183" s="3" t="s">
        <v>4103</v>
      </c>
      <c r="I183" s="3" t="s">
        <v>6603</v>
      </c>
      <c r="J183" s="3" t="s">
        <v>6604</v>
      </c>
      <c r="K183" s="3" t="s">
        <v>1589</v>
      </c>
      <c r="L183" s="3"/>
    </row>
    <row r="184" spans="2:12" x14ac:dyDescent="0.25">
      <c r="B184" s="2" t="s">
        <v>3902</v>
      </c>
      <c r="C184" s="2" t="s">
        <v>101</v>
      </c>
      <c r="D184" s="2" t="s">
        <v>3903</v>
      </c>
      <c r="E184" s="3" t="s">
        <v>1345</v>
      </c>
      <c r="F184" s="3" t="s">
        <v>6605</v>
      </c>
      <c r="G184" s="3" t="s">
        <v>6606</v>
      </c>
      <c r="H184" s="3" t="s">
        <v>6607</v>
      </c>
      <c r="I184" s="3" t="s">
        <v>6608</v>
      </c>
      <c r="J184" s="3" t="s">
        <v>6609</v>
      </c>
      <c r="K184" s="3" t="s">
        <v>6610</v>
      </c>
      <c r="L184" s="3"/>
    </row>
    <row r="185" spans="2:12" x14ac:dyDescent="0.25">
      <c r="B185" s="2" t="s">
        <v>3351</v>
      </c>
      <c r="C185" s="2" t="s">
        <v>144</v>
      </c>
      <c r="D185" s="2" t="s">
        <v>3352</v>
      </c>
      <c r="E185" s="3" t="s">
        <v>1345</v>
      </c>
      <c r="F185" s="3" t="s">
        <v>2667</v>
      </c>
      <c r="G185" s="3" t="s">
        <v>6611</v>
      </c>
      <c r="H185" s="3" t="s">
        <v>6612</v>
      </c>
      <c r="I185" s="3" t="s">
        <v>6613</v>
      </c>
      <c r="J185" s="3" t="s">
        <v>6614</v>
      </c>
      <c r="K185" s="3" t="s">
        <v>1748</v>
      </c>
      <c r="L185" s="3"/>
    </row>
    <row r="186" spans="2:12" x14ac:dyDescent="0.25">
      <c r="B186" s="2" t="s">
        <v>6615</v>
      </c>
      <c r="C186" s="2" t="s">
        <v>15</v>
      </c>
      <c r="D186" s="2" t="s">
        <v>6616</v>
      </c>
      <c r="E186" s="3" t="s">
        <v>1345</v>
      </c>
      <c r="F186" s="3" t="s">
        <v>5645</v>
      </c>
      <c r="G186" s="3" t="s">
        <v>1241</v>
      </c>
      <c r="H186" s="3" t="s">
        <v>4931</v>
      </c>
      <c r="I186" s="3" t="s">
        <v>6617</v>
      </c>
      <c r="J186" s="3" t="s">
        <v>6618</v>
      </c>
      <c r="K186" s="3" t="s">
        <v>1572</v>
      </c>
      <c r="L186" s="3"/>
    </row>
    <row r="187" spans="2:12" x14ac:dyDescent="0.25">
      <c r="B187" s="2" t="s">
        <v>6619</v>
      </c>
      <c r="C187" s="2" t="s">
        <v>19</v>
      </c>
      <c r="D187" s="2" t="s">
        <v>805</v>
      </c>
      <c r="E187" s="3" t="s">
        <v>1345</v>
      </c>
      <c r="F187" s="3" t="s">
        <v>2662</v>
      </c>
      <c r="G187" s="3" t="s">
        <v>6620</v>
      </c>
      <c r="H187" s="3" t="s">
        <v>6621</v>
      </c>
      <c r="I187" s="3" t="s">
        <v>6622</v>
      </c>
      <c r="J187" s="3" t="s">
        <v>6623</v>
      </c>
      <c r="K187" s="3" t="s">
        <v>6624</v>
      </c>
      <c r="L187" s="3"/>
    </row>
    <row r="188" spans="2:12" x14ac:dyDescent="0.25">
      <c r="B188" s="2" t="s">
        <v>4452</v>
      </c>
      <c r="C188" s="2" t="s">
        <v>19</v>
      </c>
      <c r="D188" s="2" t="s">
        <v>4453</v>
      </c>
      <c r="E188" s="3" t="s">
        <v>1345</v>
      </c>
      <c r="F188" s="3" t="s">
        <v>6625</v>
      </c>
      <c r="G188" s="3" t="s">
        <v>6626</v>
      </c>
      <c r="H188" s="3" t="s">
        <v>6627</v>
      </c>
      <c r="I188" s="3" t="s">
        <v>6628</v>
      </c>
      <c r="J188" s="3" t="s">
        <v>6629</v>
      </c>
      <c r="K188" s="3" t="s">
        <v>1520</v>
      </c>
      <c r="L188" s="3"/>
    </row>
    <row r="189" spans="2:12" x14ac:dyDescent="0.25">
      <c r="B189" s="2" t="s">
        <v>285</v>
      </c>
      <c r="C189" s="2" t="s">
        <v>19</v>
      </c>
      <c r="D189" s="2" t="s">
        <v>286</v>
      </c>
      <c r="E189" s="3" t="s">
        <v>1351</v>
      </c>
      <c r="F189" s="3" t="s">
        <v>6630</v>
      </c>
      <c r="G189" s="3" t="s">
        <v>4476</v>
      </c>
      <c r="H189" s="3" t="s">
        <v>6631</v>
      </c>
      <c r="I189" s="3" t="s">
        <v>6632</v>
      </c>
      <c r="J189" s="3" t="s">
        <v>6633</v>
      </c>
      <c r="K189" s="3" t="s">
        <v>6634</v>
      </c>
      <c r="L189" s="3"/>
    </row>
    <row r="190" spans="2:12" x14ac:dyDescent="0.25">
      <c r="B190" s="2" t="s">
        <v>6635</v>
      </c>
      <c r="C190" s="2" t="s">
        <v>19</v>
      </c>
      <c r="D190" s="2" t="s">
        <v>6636</v>
      </c>
      <c r="E190" s="3" t="s">
        <v>1351</v>
      </c>
      <c r="F190" s="3" t="s">
        <v>5377</v>
      </c>
      <c r="G190" s="3" t="s">
        <v>3748</v>
      </c>
      <c r="H190" s="3" t="s">
        <v>207</v>
      </c>
      <c r="I190" s="3" t="s">
        <v>6637</v>
      </c>
      <c r="J190" s="3" t="s">
        <v>6638</v>
      </c>
      <c r="K190" s="3" t="s">
        <v>1508</v>
      </c>
      <c r="L190" s="3"/>
    </row>
    <row r="191" spans="2:12" x14ac:dyDescent="0.25">
      <c r="B191" s="2" t="s">
        <v>6639</v>
      </c>
      <c r="C191" s="2" t="s">
        <v>8</v>
      </c>
      <c r="D191" s="2" t="s">
        <v>6640</v>
      </c>
      <c r="E191" s="3" t="s">
        <v>1351</v>
      </c>
      <c r="F191" s="3" t="s">
        <v>5810</v>
      </c>
      <c r="G191" s="3" t="s">
        <v>6641</v>
      </c>
      <c r="H191" s="3" t="s">
        <v>6642</v>
      </c>
      <c r="I191" s="3" t="s">
        <v>6643</v>
      </c>
      <c r="J191" s="3" t="s">
        <v>6644</v>
      </c>
      <c r="K191" s="3" t="s">
        <v>1983</v>
      </c>
      <c r="L191" s="3"/>
    </row>
    <row r="192" spans="2:12" x14ac:dyDescent="0.25">
      <c r="B192" s="2" t="s">
        <v>178</v>
      </c>
      <c r="C192" s="2" t="s">
        <v>19</v>
      </c>
      <c r="D192" s="2" t="s">
        <v>179</v>
      </c>
      <c r="E192" s="3" t="s">
        <v>1351</v>
      </c>
      <c r="F192" s="3" t="s">
        <v>2868</v>
      </c>
      <c r="G192" s="3" t="s">
        <v>6645</v>
      </c>
      <c r="H192" s="3" t="s">
        <v>6646</v>
      </c>
      <c r="I192" s="3" t="s">
        <v>6647</v>
      </c>
      <c r="J192" s="3" t="s">
        <v>6648</v>
      </c>
      <c r="K192" s="3" t="s">
        <v>6649</v>
      </c>
      <c r="L192" s="3"/>
    </row>
    <row r="193" spans="2:12" x14ac:dyDescent="0.25">
      <c r="B193" s="2" t="s">
        <v>4695</v>
      </c>
      <c r="C193" s="2" t="s">
        <v>19</v>
      </c>
      <c r="D193" s="2" t="s">
        <v>4696</v>
      </c>
      <c r="E193" s="3" t="s">
        <v>1351</v>
      </c>
      <c r="F193" s="3" t="s">
        <v>6650</v>
      </c>
      <c r="G193" s="3" t="s">
        <v>2421</v>
      </c>
      <c r="H193" s="3" t="s">
        <v>6651</v>
      </c>
      <c r="I193" s="3" t="s">
        <v>6652</v>
      </c>
      <c r="J193" s="3" t="s">
        <v>6653</v>
      </c>
      <c r="K193" s="3" t="s">
        <v>6654</v>
      </c>
      <c r="L193" s="3"/>
    </row>
    <row r="194" spans="2:12" x14ac:dyDescent="0.25">
      <c r="B194" s="2" t="s">
        <v>4467</v>
      </c>
      <c r="C194" s="2" t="s">
        <v>19</v>
      </c>
      <c r="D194" s="2" t="s">
        <v>3383</v>
      </c>
      <c r="E194" s="3" t="s">
        <v>1351</v>
      </c>
      <c r="F194" s="3" t="s">
        <v>6655</v>
      </c>
      <c r="G194" s="3" t="s">
        <v>6656</v>
      </c>
      <c r="H194" s="3" t="s">
        <v>6657</v>
      </c>
      <c r="I194" s="3" t="s">
        <v>6658</v>
      </c>
      <c r="J194" s="3" t="s">
        <v>6659</v>
      </c>
      <c r="K194" s="3" t="s">
        <v>6660</v>
      </c>
      <c r="L194" s="3"/>
    </row>
    <row r="195" spans="2:12" x14ac:dyDescent="0.25">
      <c r="B195" s="2" t="s">
        <v>6661</v>
      </c>
      <c r="C195" s="2" t="s">
        <v>144</v>
      </c>
      <c r="D195" s="2" t="s">
        <v>6662</v>
      </c>
      <c r="E195" s="3" t="s">
        <v>1351</v>
      </c>
      <c r="F195" s="3" t="s">
        <v>2646</v>
      </c>
      <c r="G195" s="3" t="s">
        <v>6663</v>
      </c>
      <c r="H195" s="3" t="s">
        <v>6664</v>
      </c>
      <c r="I195" s="3" t="s">
        <v>6665</v>
      </c>
      <c r="J195" s="3" t="s">
        <v>6666</v>
      </c>
      <c r="K195" s="3" t="s">
        <v>6667</v>
      </c>
      <c r="L195" s="3"/>
    </row>
    <row r="196" spans="2:12" x14ac:dyDescent="0.25">
      <c r="B196" s="2" t="s">
        <v>6668</v>
      </c>
      <c r="C196" s="2" t="s">
        <v>917</v>
      </c>
      <c r="D196" s="2" t="s">
        <v>6669</v>
      </c>
      <c r="E196" s="3" t="s">
        <v>1351</v>
      </c>
      <c r="F196" s="3" t="s">
        <v>6670</v>
      </c>
      <c r="G196" s="3" t="s">
        <v>6671</v>
      </c>
      <c r="H196" s="3" t="s">
        <v>6672</v>
      </c>
      <c r="I196" s="3" t="s">
        <v>6673</v>
      </c>
      <c r="J196" s="3" t="s">
        <v>6674</v>
      </c>
      <c r="K196" s="3" t="s">
        <v>6675</v>
      </c>
      <c r="L196" s="3"/>
    </row>
    <row r="197" spans="2:12" x14ac:dyDescent="0.25">
      <c r="B197" s="2" t="s">
        <v>6676</v>
      </c>
      <c r="C197" s="2" t="s">
        <v>134</v>
      </c>
      <c r="D197" s="2" t="s">
        <v>1301</v>
      </c>
      <c r="E197" s="3" t="s">
        <v>3950</v>
      </c>
      <c r="F197" s="3" t="s">
        <v>6224</v>
      </c>
      <c r="G197" s="3" t="s">
        <v>6677</v>
      </c>
      <c r="H197" s="3" t="s">
        <v>6678</v>
      </c>
      <c r="I197" s="3" t="s">
        <v>2721</v>
      </c>
      <c r="J197" s="3" t="s">
        <v>6679</v>
      </c>
      <c r="K197" s="3" t="s">
        <v>6680</v>
      </c>
      <c r="L197" s="3"/>
    </row>
    <row r="198" spans="2:12" x14ac:dyDescent="0.25">
      <c r="B198" s="2" t="s">
        <v>4525</v>
      </c>
      <c r="C198" s="2" t="s">
        <v>19</v>
      </c>
      <c r="D198" s="2" t="s">
        <v>1239</v>
      </c>
      <c r="E198" s="3" t="s">
        <v>3950</v>
      </c>
      <c r="F198" s="3" t="s">
        <v>6681</v>
      </c>
      <c r="G198" s="3" t="s">
        <v>6682</v>
      </c>
      <c r="H198" s="3" t="s">
        <v>5990</v>
      </c>
      <c r="I198" s="3" t="s">
        <v>6683</v>
      </c>
      <c r="J198" s="3" t="s">
        <v>6684</v>
      </c>
      <c r="K198" s="3" t="s">
        <v>6685</v>
      </c>
      <c r="L198" s="3"/>
    </row>
    <row r="199" spans="2:12" x14ac:dyDescent="0.25">
      <c r="B199" s="2" t="s">
        <v>4336</v>
      </c>
      <c r="C199" s="2" t="s">
        <v>1180</v>
      </c>
      <c r="D199" s="2" t="s">
        <v>4337</v>
      </c>
      <c r="E199" s="3" t="s">
        <v>3950</v>
      </c>
      <c r="F199" s="3" t="s">
        <v>6686</v>
      </c>
      <c r="G199" s="3" t="s">
        <v>4734</v>
      </c>
      <c r="H199" s="3" t="s">
        <v>2521</v>
      </c>
      <c r="I199" s="3" t="s">
        <v>6687</v>
      </c>
      <c r="J199" s="3" t="s">
        <v>6688</v>
      </c>
      <c r="K199" s="3" t="s">
        <v>2077</v>
      </c>
      <c r="L199" s="3"/>
    </row>
    <row r="200" spans="2:12" x14ac:dyDescent="0.25">
      <c r="B200" s="2" t="s">
        <v>422</v>
      </c>
      <c r="C200" s="2" t="s">
        <v>19</v>
      </c>
      <c r="D200" s="2" t="s">
        <v>423</v>
      </c>
      <c r="E200" s="3" t="s">
        <v>3950</v>
      </c>
      <c r="F200" s="3" t="s">
        <v>6689</v>
      </c>
      <c r="G200" s="3" t="s">
        <v>575</v>
      </c>
      <c r="H200" s="3" t="s">
        <v>6690</v>
      </c>
      <c r="I200" s="3" t="s">
        <v>5160</v>
      </c>
      <c r="J200" s="3" t="s">
        <v>6691</v>
      </c>
      <c r="K200" s="3" t="s">
        <v>6692</v>
      </c>
      <c r="L200" s="3"/>
    </row>
    <row r="201" spans="2:12" x14ac:dyDescent="0.25">
      <c r="B201" s="2" t="s">
        <v>6693</v>
      </c>
      <c r="C201" s="2" t="s">
        <v>150</v>
      </c>
      <c r="D201" s="2" t="s">
        <v>6694</v>
      </c>
      <c r="E201" s="3" t="s">
        <v>3950</v>
      </c>
      <c r="F201" s="3" t="s">
        <v>6695</v>
      </c>
      <c r="G201" s="3" t="s">
        <v>4912</v>
      </c>
      <c r="H201" s="3" t="s">
        <v>6696</v>
      </c>
      <c r="I201" s="3" t="s">
        <v>6697</v>
      </c>
      <c r="J201" s="3" t="s">
        <v>6698</v>
      </c>
      <c r="K201" s="3" t="s">
        <v>6699</v>
      </c>
      <c r="L201" s="3"/>
    </row>
    <row r="202" spans="2:12" x14ac:dyDescent="0.25">
      <c r="B202" s="2" t="s">
        <v>2582</v>
      </c>
      <c r="C202" s="2" t="s">
        <v>36</v>
      </c>
      <c r="D202" s="2" t="s">
        <v>37</v>
      </c>
      <c r="E202" s="3" t="s">
        <v>3950</v>
      </c>
      <c r="F202" s="3" t="s">
        <v>2101</v>
      </c>
      <c r="G202" s="3" t="s">
        <v>6700</v>
      </c>
      <c r="H202" s="3" t="s">
        <v>6701</v>
      </c>
      <c r="I202" s="3" t="s">
        <v>6702</v>
      </c>
      <c r="J202" s="3" t="s">
        <v>6703</v>
      </c>
      <c r="K202" s="3" t="s">
        <v>6704</v>
      </c>
      <c r="L202" s="3"/>
    </row>
    <row r="203" spans="2:12" x14ac:dyDescent="0.25">
      <c r="B203" s="2" t="s">
        <v>2301</v>
      </c>
      <c r="C203" s="2" t="s">
        <v>19</v>
      </c>
      <c r="D203" s="2" t="s">
        <v>2302</v>
      </c>
      <c r="E203" s="3" t="s">
        <v>3950</v>
      </c>
      <c r="F203" s="3" t="s">
        <v>6705</v>
      </c>
      <c r="G203" s="3" t="s">
        <v>6706</v>
      </c>
      <c r="H203" s="3" t="s">
        <v>6707</v>
      </c>
      <c r="I203" s="3" t="s">
        <v>6708</v>
      </c>
      <c r="J203" s="3" t="s">
        <v>6709</v>
      </c>
      <c r="K203" s="3" t="s">
        <v>2019</v>
      </c>
      <c r="L203" s="3"/>
    </row>
    <row r="204" spans="2:12" x14ac:dyDescent="0.25">
      <c r="B204" s="2" t="s">
        <v>863</v>
      </c>
      <c r="C204" s="2" t="s">
        <v>15</v>
      </c>
      <c r="D204" s="2" t="s">
        <v>864</v>
      </c>
      <c r="E204" s="3" t="s">
        <v>1362</v>
      </c>
      <c r="F204" s="3" t="s">
        <v>6710</v>
      </c>
      <c r="G204" s="3" t="s">
        <v>4344</v>
      </c>
      <c r="H204" s="3" t="s">
        <v>6711</v>
      </c>
      <c r="I204" s="3" t="s">
        <v>6712</v>
      </c>
      <c r="J204" s="3" t="s">
        <v>6713</v>
      </c>
      <c r="K204" s="3" t="s">
        <v>6714</v>
      </c>
      <c r="L204" s="3"/>
    </row>
    <row r="205" spans="2:12" x14ac:dyDescent="0.25">
      <c r="B205" s="2" t="s">
        <v>6715</v>
      </c>
      <c r="C205" s="2" t="s">
        <v>19</v>
      </c>
      <c r="D205" s="2" t="s">
        <v>6716</v>
      </c>
      <c r="E205" s="3" t="s">
        <v>1362</v>
      </c>
      <c r="F205" s="3" t="s">
        <v>6717</v>
      </c>
      <c r="G205" s="3" t="s">
        <v>6413</v>
      </c>
      <c r="H205" s="3" t="s">
        <v>5755</v>
      </c>
      <c r="I205" s="3" t="s">
        <v>6718</v>
      </c>
      <c r="J205" s="3" t="s">
        <v>6719</v>
      </c>
      <c r="K205" s="3" t="s">
        <v>2227</v>
      </c>
      <c r="L205" s="3"/>
    </row>
    <row r="206" spans="2:12" x14ac:dyDescent="0.25">
      <c r="B206" s="2" t="s">
        <v>4793</v>
      </c>
      <c r="C206" s="2" t="s">
        <v>19</v>
      </c>
      <c r="D206" s="2" t="s">
        <v>600</v>
      </c>
      <c r="E206" s="3" t="s">
        <v>1362</v>
      </c>
      <c r="F206" s="3" t="s">
        <v>5064</v>
      </c>
      <c r="G206" s="3" t="s">
        <v>6720</v>
      </c>
      <c r="H206" s="3" t="s">
        <v>6721</v>
      </c>
      <c r="I206" s="3" t="s">
        <v>6722</v>
      </c>
      <c r="J206" s="3" t="s">
        <v>6723</v>
      </c>
      <c r="K206" s="3" t="s">
        <v>1791</v>
      </c>
      <c r="L206" s="3"/>
    </row>
    <row r="207" spans="2:12" x14ac:dyDescent="0.25">
      <c r="B207" s="2" t="s">
        <v>3148</v>
      </c>
      <c r="C207" s="2" t="s">
        <v>15</v>
      </c>
      <c r="D207" s="2" t="s">
        <v>3149</v>
      </c>
      <c r="E207" s="3" t="s">
        <v>1362</v>
      </c>
      <c r="F207" s="3" t="s">
        <v>6724</v>
      </c>
      <c r="G207" s="3" t="s">
        <v>3806</v>
      </c>
      <c r="H207" s="3" t="s">
        <v>6725</v>
      </c>
      <c r="I207" s="3" t="s">
        <v>6726</v>
      </c>
      <c r="J207" s="3" t="s">
        <v>6727</v>
      </c>
      <c r="K207" s="3" t="s">
        <v>1702</v>
      </c>
      <c r="L207" s="3"/>
    </row>
    <row r="208" spans="2:12" x14ac:dyDescent="0.25">
      <c r="B208" s="2" t="s">
        <v>5730</v>
      </c>
      <c r="C208" s="2" t="s">
        <v>19</v>
      </c>
      <c r="D208" s="2" t="s">
        <v>5731</v>
      </c>
      <c r="E208" s="3" t="s">
        <v>1362</v>
      </c>
      <c r="F208" s="3" t="s">
        <v>3305</v>
      </c>
      <c r="G208" s="3" t="s">
        <v>6728</v>
      </c>
      <c r="H208" s="3" t="s">
        <v>5005</v>
      </c>
      <c r="I208" s="3" t="s">
        <v>6729</v>
      </c>
      <c r="J208" s="3" t="s">
        <v>6730</v>
      </c>
      <c r="K208" s="3" t="s">
        <v>6731</v>
      </c>
      <c r="L208" s="3"/>
    </row>
    <row r="209" spans="2:12" x14ac:dyDescent="0.25">
      <c r="B209" s="2" t="s">
        <v>6732</v>
      </c>
      <c r="C209" s="2" t="s">
        <v>101</v>
      </c>
      <c r="D209" s="2" t="s">
        <v>6733</v>
      </c>
      <c r="E209" s="3" t="s">
        <v>1362</v>
      </c>
      <c r="F209" s="3" t="s">
        <v>6734</v>
      </c>
      <c r="G209" s="3" t="s">
        <v>6735</v>
      </c>
      <c r="H209" s="3" t="s">
        <v>764</v>
      </c>
      <c r="I209" s="3" t="s">
        <v>6736</v>
      </c>
      <c r="J209" s="3" t="s">
        <v>6737</v>
      </c>
      <c r="K209" s="3" t="s">
        <v>1540</v>
      </c>
      <c r="L209" s="3"/>
    </row>
    <row r="210" spans="2:12" x14ac:dyDescent="0.25">
      <c r="B210" s="2" t="s">
        <v>6738</v>
      </c>
      <c r="C210" s="2" t="s">
        <v>144</v>
      </c>
      <c r="D210" s="2" t="s">
        <v>6739</v>
      </c>
      <c r="E210" s="3" t="s">
        <v>1362</v>
      </c>
      <c r="F210" s="3" t="s">
        <v>6740</v>
      </c>
      <c r="G210" s="3" t="s">
        <v>6741</v>
      </c>
      <c r="H210" s="3" t="s">
        <v>6742</v>
      </c>
      <c r="I210" s="3" t="s">
        <v>6743</v>
      </c>
      <c r="J210" s="3" t="s">
        <v>6744</v>
      </c>
      <c r="K210" s="3" t="s">
        <v>6745</v>
      </c>
      <c r="L210" s="3"/>
    </row>
    <row r="211" spans="2:12" x14ac:dyDescent="0.25">
      <c r="B211" s="2" t="s">
        <v>5597</v>
      </c>
      <c r="C211" s="2" t="s">
        <v>15</v>
      </c>
      <c r="D211" s="2" t="s">
        <v>810</v>
      </c>
      <c r="E211" s="3" t="s">
        <v>1362</v>
      </c>
      <c r="F211" s="3" t="s">
        <v>1842</v>
      </c>
      <c r="G211" s="3" t="s">
        <v>6746</v>
      </c>
      <c r="H211" s="3" t="s">
        <v>6747</v>
      </c>
      <c r="I211" s="3" t="s">
        <v>6748</v>
      </c>
      <c r="J211" s="3" t="s">
        <v>6749</v>
      </c>
      <c r="K211" s="3" t="s">
        <v>6750</v>
      </c>
      <c r="L211" s="3"/>
    </row>
    <row r="212" spans="2:12" x14ac:dyDescent="0.25">
      <c r="B212" s="2" t="s">
        <v>6751</v>
      </c>
      <c r="C212" s="2" t="s">
        <v>917</v>
      </c>
      <c r="D212" s="2" t="s">
        <v>6752</v>
      </c>
      <c r="E212" s="3" t="s">
        <v>1367</v>
      </c>
      <c r="F212" s="3" t="s">
        <v>6586</v>
      </c>
      <c r="G212" s="3" t="s">
        <v>6753</v>
      </c>
      <c r="H212" s="3" t="s">
        <v>6754</v>
      </c>
      <c r="I212" s="3" t="s">
        <v>6755</v>
      </c>
      <c r="J212" s="3" t="s">
        <v>6756</v>
      </c>
      <c r="K212" s="3" t="s">
        <v>1552</v>
      </c>
      <c r="L212" s="3"/>
    </row>
    <row r="213" spans="2:12" x14ac:dyDescent="0.25">
      <c r="B213" s="2" t="s">
        <v>4091</v>
      </c>
      <c r="C213" s="2" t="s">
        <v>4092</v>
      </c>
      <c r="D213" s="2" t="s">
        <v>4093</v>
      </c>
      <c r="E213" s="3" t="s">
        <v>1367</v>
      </c>
      <c r="F213" s="3" t="s">
        <v>6757</v>
      </c>
      <c r="G213" s="3" t="s">
        <v>6758</v>
      </c>
      <c r="H213" s="3" t="s">
        <v>6495</v>
      </c>
      <c r="I213" s="3" t="s">
        <v>6759</v>
      </c>
      <c r="J213" s="3" t="s">
        <v>6760</v>
      </c>
      <c r="K213" s="3" t="s">
        <v>6761</v>
      </c>
      <c r="L213" s="3"/>
    </row>
    <row r="214" spans="2:12" x14ac:dyDescent="0.25">
      <c r="B214" s="2" t="s">
        <v>6762</v>
      </c>
      <c r="C214" s="2" t="s">
        <v>15</v>
      </c>
      <c r="D214" s="2" t="s">
        <v>6763</v>
      </c>
      <c r="E214" s="3" t="s">
        <v>1367</v>
      </c>
      <c r="F214" s="3" t="s">
        <v>6764</v>
      </c>
      <c r="G214" s="3" t="s">
        <v>6765</v>
      </c>
      <c r="H214" s="3" t="s">
        <v>21</v>
      </c>
      <c r="I214" s="3" t="s">
        <v>6766</v>
      </c>
      <c r="J214" s="3" t="s">
        <v>6767</v>
      </c>
      <c r="K214" s="3" t="s">
        <v>6768</v>
      </c>
      <c r="L214" s="3"/>
    </row>
    <row r="215" spans="2:12" x14ac:dyDescent="0.25">
      <c r="B215" s="2" t="s">
        <v>6769</v>
      </c>
      <c r="C215" s="2" t="s">
        <v>8</v>
      </c>
      <c r="D215" s="2" t="s">
        <v>4593</v>
      </c>
      <c r="E215" s="3" t="s">
        <v>1367</v>
      </c>
      <c r="F215" s="3" t="s">
        <v>4461</v>
      </c>
      <c r="G215" s="3" t="s">
        <v>6770</v>
      </c>
      <c r="H215" s="3" t="s">
        <v>6771</v>
      </c>
      <c r="I215" s="3" t="s">
        <v>6556</v>
      </c>
      <c r="J215" s="3" t="s">
        <v>6772</v>
      </c>
      <c r="K215" s="3" t="s">
        <v>6773</v>
      </c>
      <c r="L215" s="3"/>
    </row>
    <row r="216" spans="2:12" x14ac:dyDescent="0.25">
      <c r="B216" s="2" t="s">
        <v>6774</v>
      </c>
      <c r="C216" s="2" t="s">
        <v>144</v>
      </c>
      <c r="D216" s="2" t="s">
        <v>3275</v>
      </c>
      <c r="E216" s="3" t="s">
        <v>1367</v>
      </c>
      <c r="F216" s="3" t="s">
        <v>6775</v>
      </c>
      <c r="G216" s="3" t="s">
        <v>6776</v>
      </c>
      <c r="H216" s="3" t="s">
        <v>6777</v>
      </c>
      <c r="I216" s="3" t="s">
        <v>6778</v>
      </c>
      <c r="J216" s="3" t="s">
        <v>6779</v>
      </c>
      <c r="K216" s="3" t="s">
        <v>6780</v>
      </c>
      <c r="L216" s="3"/>
    </row>
    <row r="217" spans="2:12" x14ac:dyDescent="0.25">
      <c r="B217" s="2" t="s">
        <v>6781</v>
      </c>
      <c r="C217" s="2" t="s">
        <v>15</v>
      </c>
      <c r="D217" s="2" t="s">
        <v>6782</v>
      </c>
      <c r="E217" s="3" t="s">
        <v>1367</v>
      </c>
      <c r="F217" s="3" t="s">
        <v>6783</v>
      </c>
      <c r="G217" s="3" t="s">
        <v>3626</v>
      </c>
      <c r="H217" s="3" t="s">
        <v>6784</v>
      </c>
      <c r="I217" s="3" t="s">
        <v>6785</v>
      </c>
      <c r="J217" s="3" t="s">
        <v>6786</v>
      </c>
      <c r="K217" s="3" t="s">
        <v>6787</v>
      </c>
      <c r="L217" s="3"/>
    </row>
    <row r="218" spans="2:12" x14ac:dyDescent="0.25">
      <c r="B218" s="2" t="s">
        <v>4830</v>
      </c>
      <c r="C218" s="2" t="s">
        <v>19</v>
      </c>
      <c r="D218" s="2" t="s">
        <v>350</v>
      </c>
      <c r="E218" s="3" t="s">
        <v>1382</v>
      </c>
      <c r="F218" s="3" t="s">
        <v>2741</v>
      </c>
      <c r="G218" s="3" t="s">
        <v>6788</v>
      </c>
      <c r="H218" s="3" t="s">
        <v>6789</v>
      </c>
      <c r="I218" s="3" t="s">
        <v>6790</v>
      </c>
      <c r="J218" s="3" t="s">
        <v>6791</v>
      </c>
      <c r="K218" s="3" t="s">
        <v>1885</v>
      </c>
      <c r="L218" s="3"/>
    </row>
    <row r="219" spans="2:12" x14ac:dyDescent="0.25">
      <c r="B219" s="2" t="s">
        <v>6792</v>
      </c>
      <c r="C219" s="2" t="s">
        <v>19</v>
      </c>
      <c r="D219" s="2" t="s">
        <v>6793</v>
      </c>
      <c r="E219" s="3" t="s">
        <v>1382</v>
      </c>
      <c r="F219" s="3" t="s">
        <v>6764</v>
      </c>
      <c r="G219" s="3" t="s">
        <v>6794</v>
      </c>
      <c r="H219" s="3" t="s">
        <v>5529</v>
      </c>
      <c r="I219" s="3" t="s">
        <v>6795</v>
      </c>
      <c r="J219" s="3" t="s">
        <v>6796</v>
      </c>
      <c r="K219" s="3" t="s">
        <v>6797</v>
      </c>
      <c r="L219" s="3"/>
    </row>
    <row r="220" spans="2:12" x14ac:dyDescent="0.25">
      <c r="B220" s="2" t="s">
        <v>631</v>
      </c>
      <c r="C220" s="2" t="s">
        <v>11</v>
      </c>
      <c r="D220" s="2" t="s">
        <v>632</v>
      </c>
      <c r="E220" s="3" t="s">
        <v>1382</v>
      </c>
      <c r="F220" s="3" t="s">
        <v>3281</v>
      </c>
      <c r="G220" s="3" t="s">
        <v>6798</v>
      </c>
      <c r="H220" s="3" t="s">
        <v>6799</v>
      </c>
      <c r="I220" s="3" t="s">
        <v>6800</v>
      </c>
      <c r="J220" s="3" t="s">
        <v>6801</v>
      </c>
      <c r="K220" s="3" t="s">
        <v>6802</v>
      </c>
      <c r="L220" s="3"/>
    </row>
    <row r="221" spans="2:12" x14ac:dyDescent="0.25">
      <c r="B221" s="2" t="s">
        <v>1450</v>
      </c>
      <c r="C221" s="2" t="s">
        <v>917</v>
      </c>
      <c r="D221" s="2" t="s">
        <v>1451</v>
      </c>
      <c r="E221" s="3" t="s">
        <v>1388</v>
      </c>
      <c r="F221" s="3" t="s">
        <v>1514</v>
      </c>
      <c r="G221" s="3" t="s">
        <v>4015</v>
      </c>
      <c r="H221" s="3" t="s">
        <v>6803</v>
      </c>
      <c r="I221" s="3" t="s">
        <v>6804</v>
      </c>
      <c r="J221" s="3" t="s">
        <v>6805</v>
      </c>
      <c r="K221" s="3" t="s">
        <v>1508</v>
      </c>
      <c r="L221" s="3"/>
    </row>
    <row r="222" spans="2:12" x14ac:dyDescent="0.25">
      <c r="B222" s="2" t="s">
        <v>6806</v>
      </c>
      <c r="C222" s="2" t="s">
        <v>4092</v>
      </c>
      <c r="D222" s="2" t="s">
        <v>6807</v>
      </c>
      <c r="E222" s="3" t="s">
        <v>1388</v>
      </c>
      <c r="F222" s="3" t="s">
        <v>6808</v>
      </c>
      <c r="G222" s="3" t="s">
        <v>6809</v>
      </c>
      <c r="H222" s="3" t="s">
        <v>6810</v>
      </c>
      <c r="I222" s="3" t="s">
        <v>4779</v>
      </c>
      <c r="J222" s="3" t="s">
        <v>6811</v>
      </c>
      <c r="K222" s="3" t="s">
        <v>1708</v>
      </c>
      <c r="L222" s="3"/>
    </row>
    <row r="223" spans="2:12" x14ac:dyDescent="0.25">
      <c r="B223" s="2" t="s">
        <v>187</v>
      </c>
      <c r="C223" s="2" t="s">
        <v>19</v>
      </c>
      <c r="D223" s="2" t="s">
        <v>188</v>
      </c>
      <c r="E223" s="3" t="s">
        <v>1388</v>
      </c>
      <c r="F223" s="3" t="s">
        <v>5183</v>
      </c>
      <c r="G223" s="3" t="s">
        <v>5548</v>
      </c>
      <c r="H223" s="3" t="s">
        <v>6812</v>
      </c>
      <c r="I223" s="3" t="s">
        <v>6813</v>
      </c>
      <c r="J223" s="3" t="s">
        <v>6814</v>
      </c>
      <c r="K223" s="3" t="s">
        <v>1630</v>
      </c>
      <c r="L223" s="3"/>
    </row>
    <row r="224" spans="2:12" x14ac:dyDescent="0.25">
      <c r="B224" s="2" t="s">
        <v>4408</v>
      </c>
      <c r="C224" s="2" t="s">
        <v>8</v>
      </c>
      <c r="D224" s="2" t="s">
        <v>4409</v>
      </c>
      <c r="E224" s="3" t="s">
        <v>1388</v>
      </c>
      <c r="F224" s="3" t="s">
        <v>6815</v>
      </c>
      <c r="G224" s="3" t="s">
        <v>6816</v>
      </c>
      <c r="H224" s="3" t="s">
        <v>6817</v>
      </c>
      <c r="I224" s="3" t="s">
        <v>6818</v>
      </c>
      <c r="J224" s="3" t="s">
        <v>6819</v>
      </c>
      <c r="K224" s="3" t="s">
        <v>6820</v>
      </c>
      <c r="L224" s="3"/>
    </row>
    <row r="225" spans="2:12" x14ac:dyDescent="0.25">
      <c r="B225" s="2" t="s">
        <v>1122</v>
      </c>
      <c r="C225" s="2" t="s">
        <v>19</v>
      </c>
      <c r="D225" s="2" t="s">
        <v>1123</v>
      </c>
      <c r="E225" s="3" t="s">
        <v>1388</v>
      </c>
      <c r="F225" s="3" t="s">
        <v>4280</v>
      </c>
      <c r="G225" s="3" t="s">
        <v>6007</v>
      </c>
      <c r="H225" s="3" t="s">
        <v>6821</v>
      </c>
      <c r="I225" s="3" t="s">
        <v>6822</v>
      </c>
      <c r="J225" s="3" t="s">
        <v>6823</v>
      </c>
      <c r="K225" s="3" t="s">
        <v>6824</v>
      </c>
      <c r="L225" s="3"/>
    </row>
    <row r="226" spans="2:12" x14ac:dyDescent="0.25">
      <c r="B226" s="2" t="s">
        <v>332</v>
      </c>
      <c r="C226" s="2" t="s">
        <v>8</v>
      </c>
      <c r="D226" s="2" t="s">
        <v>333</v>
      </c>
      <c r="E226" s="3" t="s">
        <v>1388</v>
      </c>
      <c r="F226" s="3" t="s">
        <v>3317</v>
      </c>
      <c r="G226" s="3" t="s">
        <v>6555</v>
      </c>
      <c r="H226" s="3" t="s">
        <v>6825</v>
      </c>
      <c r="I226" s="3" t="s">
        <v>6826</v>
      </c>
      <c r="J226" s="3" t="s">
        <v>6827</v>
      </c>
      <c r="K226" s="3" t="s">
        <v>1619</v>
      </c>
      <c r="L226" s="3"/>
    </row>
    <row r="227" spans="2:12" x14ac:dyDescent="0.25">
      <c r="B227" s="2" t="s">
        <v>6828</v>
      </c>
      <c r="C227" s="2" t="s">
        <v>144</v>
      </c>
      <c r="D227" s="2" t="s">
        <v>6829</v>
      </c>
      <c r="E227" s="3" t="s">
        <v>6830</v>
      </c>
      <c r="F227" s="3" t="s">
        <v>6831</v>
      </c>
      <c r="G227" s="3" t="s">
        <v>5084</v>
      </c>
      <c r="H227" s="3" t="s">
        <v>4877</v>
      </c>
      <c r="I227" s="3" t="s">
        <v>6832</v>
      </c>
      <c r="J227" s="3" t="s">
        <v>6833</v>
      </c>
      <c r="K227" s="3" t="s">
        <v>6834</v>
      </c>
      <c r="L227" s="3"/>
    </row>
    <row r="228" spans="2:12" x14ac:dyDescent="0.25">
      <c r="B228" s="2" t="s">
        <v>707</v>
      </c>
      <c r="C228" s="2" t="s">
        <v>8</v>
      </c>
      <c r="D228" s="2" t="s">
        <v>708</v>
      </c>
      <c r="E228" s="3" t="s">
        <v>6830</v>
      </c>
      <c r="F228" s="3" t="s">
        <v>6835</v>
      </c>
      <c r="G228" s="3" t="s">
        <v>5505</v>
      </c>
      <c r="H228" s="3" t="s">
        <v>6836</v>
      </c>
      <c r="I228" s="3" t="s">
        <v>6837</v>
      </c>
      <c r="J228" s="3" t="s">
        <v>6838</v>
      </c>
      <c r="K228" s="3" t="s">
        <v>6839</v>
      </c>
      <c r="L228" s="3"/>
    </row>
    <row r="229" spans="2:12" x14ac:dyDescent="0.25">
      <c r="B229" s="2" t="s">
        <v>4401</v>
      </c>
      <c r="C229" s="2" t="s">
        <v>134</v>
      </c>
      <c r="D229" s="2" t="s">
        <v>4402</v>
      </c>
      <c r="E229" s="3" t="s">
        <v>6830</v>
      </c>
      <c r="F229" s="3" t="s">
        <v>6840</v>
      </c>
      <c r="G229" s="3" t="s">
        <v>6841</v>
      </c>
      <c r="H229" s="3" t="s">
        <v>6842</v>
      </c>
      <c r="I229" s="3" t="s">
        <v>6843</v>
      </c>
      <c r="J229" s="3" t="s">
        <v>6844</v>
      </c>
      <c r="K229" s="3" t="s">
        <v>6845</v>
      </c>
      <c r="L229" s="3"/>
    </row>
    <row r="230" spans="2:12" x14ac:dyDescent="0.25">
      <c r="B230" s="2" t="s">
        <v>2533</v>
      </c>
      <c r="C230" s="2" t="s">
        <v>19</v>
      </c>
      <c r="D230" s="2" t="s">
        <v>2534</v>
      </c>
      <c r="E230" s="3" t="s">
        <v>6830</v>
      </c>
      <c r="F230" s="3" t="s">
        <v>6846</v>
      </c>
      <c r="G230" s="3" t="s">
        <v>6847</v>
      </c>
      <c r="H230" s="3" t="s">
        <v>6848</v>
      </c>
      <c r="I230" s="3" t="s">
        <v>3366</v>
      </c>
      <c r="J230" s="3" t="s">
        <v>6849</v>
      </c>
      <c r="K230" s="3" t="s">
        <v>1508</v>
      </c>
      <c r="L230" s="3"/>
    </row>
    <row r="231" spans="2:12" x14ac:dyDescent="0.25">
      <c r="B231" s="2" t="s">
        <v>6850</v>
      </c>
      <c r="C231" s="2" t="s">
        <v>134</v>
      </c>
      <c r="D231" s="2" t="s">
        <v>6851</v>
      </c>
      <c r="E231" s="3" t="s">
        <v>6830</v>
      </c>
      <c r="F231" s="3" t="s">
        <v>6852</v>
      </c>
      <c r="G231" s="3" t="s">
        <v>6853</v>
      </c>
      <c r="H231" s="3" t="s">
        <v>6854</v>
      </c>
      <c r="I231" s="3" t="s">
        <v>6855</v>
      </c>
      <c r="J231" s="3" t="s">
        <v>6856</v>
      </c>
      <c r="K231" s="3" t="s">
        <v>6857</v>
      </c>
      <c r="L231" s="3"/>
    </row>
    <row r="232" spans="2:12" x14ac:dyDescent="0.25">
      <c r="B232" s="2" t="s">
        <v>452</v>
      </c>
      <c r="C232" s="2" t="s">
        <v>8</v>
      </c>
      <c r="D232" s="2" t="s">
        <v>3781</v>
      </c>
      <c r="E232" s="3" t="s">
        <v>6830</v>
      </c>
      <c r="F232" s="3" t="s">
        <v>2794</v>
      </c>
      <c r="G232" s="3" t="s">
        <v>6858</v>
      </c>
      <c r="H232" s="3" t="s">
        <v>6859</v>
      </c>
      <c r="I232" s="3" t="s">
        <v>6860</v>
      </c>
      <c r="J232" s="3" t="s">
        <v>6861</v>
      </c>
      <c r="K232" s="3" t="s">
        <v>1679</v>
      </c>
      <c r="L232" s="3"/>
    </row>
    <row r="233" spans="2:12" x14ac:dyDescent="0.25">
      <c r="B233" s="2" t="s">
        <v>6862</v>
      </c>
      <c r="C233" s="2" t="s">
        <v>150</v>
      </c>
      <c r="D233" s="2" t="s">
        <v>6863</v>
      </c>
      <c r="E233" s="3" t="s">
        <v>1394</v>
      </c>
      <c r="F233" s="3" t="s">
        <v>6864</v>
      </c>
      <c r="G233" s="3" t="s">
        <v>5971</v>
      </c>
      <c r="H233" s="3" t="s">
        <v>6865</v>
      </c>
      <c r="I233" s="3" t="s">
        <v>6866</v>
      </c>
      <c r="J233" s="3" t="s">
        <v>6867</v>
      </c>
      <c r="K233" s="3" t="s">
        <v>2629</v>
      </c>
      <c r="L233" s="3"/>
    </row>
    <row r="234" spans="2:12" x14ac:dyDescent="0.25">
      <c r="B234" s="2" t="s">
        <v>999</v>
      </c>
      <c r="C234" s="2" t="s">
        <v>11</v>
      </c>
      <c r="D234" s="2" t="s">
        <v>1000</v>
      </c>
      <c r="E234" s="3" t="s">
        <v>1394</v>
      </c>
      <c r="F234" s="3" t="s">
        <v>6868</v>
      </c>
      <c r="G234" s="3" t="s">
        <v>6869</v>
      </c>
      <c r="H234" s="3" t="s">
        <v>6870</v>
      </c>
      <c r="I234" s="3" t="s">
        <v>6871</v>
      </c>
      <c r="J234" s="3" t="s">
        <v>6872</v>
      </c>
      <c r="K234" s="3" t="s">
        <v>6873</v>
      </c>
      <c r="L234" s="3"/>
    </row>
    <row r="235" spans="2:12" x14ac:dyDescent="0.25">
      <c r="B235" s="2" t="s">
        <v>6874</v>
      </c>
      <c r="C235" s="2" t="s">
        <v>917</v>
      </c>
      <c r="D235" s="2" t="s">
        <v>4460</v>
      </c>
      <c r="E235" s="3" t="s">
        <v>1394</v>
      </c>
      <c r="F235" s="3" t="s">
        <v>6875</v>
      </c>
      <c r="G235" s="3" t="s">
        <v>6876</v>
      </c>
      <c r="H235" s="3" t="s">
        <v>142</v>
      </c>
      <c r="I235" s="3" t="s">
        <v>6877</v>
      </c>
      <c r="J235" s="3" t="s">
        <v>6878</v>
      </c>
      <c r="K235" s="3" t="s">
        <v>6879</v>
      </c>
      <c r="L235" s="3"/>
    </row>
    <row r="236" spans="2:12" x14ac:dyDescent="0.25">
      <c r="B236" s="2" t="s">
        <v>106</v>
      </c>
      <c r="C236" s="2" t="s">
        <v>19</v>
      </c>
      <c r="D236" s="2" t="s">
        <v>107</v>
      </c>
      <c r="E236" s="3" t="s">
        <v>6880</v>
      </c>
      <c r="F236" s="3" t="s">
        <v>1477</v>
      </c>
      <c r="G236" s="3" t="s">
        <v>3181</v>
      </c>
      <c r="H236" s="3" t="s">
        <v>6881</v>
      </c>
      <c r="I236" s="3" t="s">
        <v>6882</v>
      </c>
      <c r="J236" s="3" t="s">
        <v>6883</v>
      </c>
      <c r="K236" s="3" t="s">
        <v>6884</v>
      </c>
      <c r="L236" s="3"/>
    </row>
    <row r="237" spans="2:12" x14ac:dyDescent="0.25">
      <c r="B237" s="2" t="s">
        <v>2259</v>
      </c>
      <c r="C237" s="2" t="s">
        <v>19</v>
      </c>
      <c r="D237" s="2" t="s">
        <v>2260</v>
      </c>
      <c r="E237" s="3" t="s">
        <v>6880</v>
      </c>
      <c r="F237" s="3" t="s">
        <v>6885</v>
      </c>
      <c r="G237" s="3" t="s">
        <v>6886</v>
      </c>
      <c r="H237" s="3" t="s">
        <v>5102</v>
      </c>
      <c r="I237" s="3" t="s">
        <v>6887</v>
      </c>
      <c r="J237" s="3" t="s">
        <v>6888</v>
      </c>
      <c r="K237" s="3" t="s">
        <v>1616</v>
      </c>
      <c r="L237" s="3"/>
    </row>
    <row r="238" spans="2:12" x14ac:dyDescent="0.25">
      <c r="B238" s="2" t="s">
        <v>4291</v>
      </c>
      <c r="C238" s="2" t="s">
        <v>19</v>
      </c>
      <c r="D238" s="2" t="s">
        <v>490</v>
      </c>
      <c r="E238" s="3" t="s">
        <v>6880</v>
      </c>
      <c r="F238" s="3" t="s">
        <v>3023</v>
      </c>
      <c r="G238" s="3" t="s">
        <v>6889</v>
      </c>
      <c r="H238" s="3" t="s">
        <v>6890</v>
      </c>
      <c r="I238" s="3" t="s">
        <v>6891</v>
      </c>
      <c r="J238" s="3" t="s">
        <v>6892</v>
      </c>
      <c r="K238" s="3" t="s">
        <v>1880</v>
      </c>
      <c r="L238" s="3"/>
    </row>
    <row r="239" spans="2:12" x14ac:dyDescent="0.25">
      <c r="B239" s="2" t="s">
        <v>3913</v>
      </c>
      <c r="C239" s="2" t="s">
        <v>101</v>
      </c>
      <c r="D239" s="2" t="s">
        <v>3914</v>
      </c>
      <c r="E239" s="3" t="s">
        <v>6880</v>
      </c>
      <c r="F239" s="3" t="s">
        <v>2538</v>
      </c>
      <c r="G239" s="3" t="s">
        <v>6893</v>
      </c>
      <c r="H239" s="3" t="s">
        <v>6894</v>
      </c>
      <c r="I239" s="3" t="s">
        <v>6895</v>
      </c>
      <c r="J239" s="3" t="s">
        <v>6896</v>
      </c>
      <c r="K239" s="3" t="s">
        <v>1788</v>
      </c>
      <c r="L239" s="3"/>
    </row>
    <row r="240" spans="2:12" x14ac:dyDescent="0.25">
      <c r="B240" s="2" t="s">
        <v>6897</v>
      </c>
      <c r="C240" s="2" t="s">
        <v>19</v>
      </c>
      <c r="D240" s="2" t="s">
        <v>6898</v>
      </c>
      <c r="E240" s="3" t="s">
        <v>1400</v>
      </c>
      <c r="F240" s="3" t="s">
        <v>6899</v>
      </c>
      <c r="G240" s="3" t="s">
        <v>6900</v>
      </c>
      <c r="H240" s="3" t="s">
        <v>6901</v>
      </c>
      <c r="I240" s="3" t="s">
        <v>6902</v>
      </c>
      <c r="J240" s="3" t="s">
        <v>6903</v>
      </c>
      <c r="K240" s="3" t="s">
        <v>5093</v>
      </c>
      <c r="L240" s="3"/>
    </row>
    <row r="241" spans="2:12" x14ac:dyDescent="0.25">
      <c r="B241" s="2" t="s">
        <v>5449</v>
      </c>
      <c r="C241" s="2" t="s">
        <v>8</v>
      </c>
      <c r="D241" s="2" t="s">
        <v>3175</v>
      </c>
      <c r="E241" s="3" t="s">
        <v>1400</v>
      </c>
      <c r="F241" s="3" t="s">
        <v>6904</v>
      </c>
      <c r="G241" s="3" t="s">
        <v>6905</v>
      </c>
      <c r="H241" s="3" t="s">
        <v>6906</v>
      </c>
      <c r="I241" s="3" t="s">
        <v>6907</v>
      </c>
      <c r="J241" s="3" t="s">
        <v>6908</v>
      </c>
      <c r="K241" s="3" t="s">
        <v>6909</v>
      </c>
      <c r="L241" s="3"/>
    </row>
    <row r="242" spans="2:12" x14ac:dyDescent="0.25">
      <c r="B242" s="2" t="s">
        <v>830</v>
      </c>
      <c r="C242" s="2" t="s">
        <v>8</v>
      </c>
      <c r="D242" s="2" t="s">
        <v>831</v>
      </c>
      <c r="E242" s="3" t="s">
        <v>1400</v>
      </c>
      <c r="F242" s="3" t="s">
        <v>6910</v>
      </c>
      <c r="G242" s="3" t="s">
        <v>6911</v>
      </c>
      <c r="H242" s="3" t="s">
        <v>6912</v>
      </c>
      <c r="I242" s="3" t="s">
        <v>6913</v>
      </c>
      <c r="J242" s="3" t="s">
        <v>6914</v>
      </c>
      <c r="K242" s="3" t="s">
        <v>6915</v>
      </c>
      <c r="L242" s="3"/>
    </row>
    <row r="243" spans="2:12" x14ac:dyDescent="0.25">
      <c r="B243" s="2" t="s">
        <v>953</v>
      </c>
      <c r="C243" s="2" t="s">
        <v>11</v>
      </c>
      <c r="D243" s="2" t="s">
        <v>954</v>
      </c>
      <c r="E243" s="3" t="s">
        <v>1400</v>
      </c>
      <c r="F243" s="3" t="s">
        <v>6916</v>
      </c>
      <c r="G243" s="3" t="s">
        <v>6917</v>
      </c>
      <c r="H243" s="3" t="s">
        <v>6918</v>
      </c>
      <c r="I243" s="3" t="s">
        <v>6919</v>
      </c>
      <c r="J243" s="3" t="s">
        <v>6920</v>
      </c>
      <c r="K243" s="3" t="s">
        <v>6921</v>
      </c>
      <c r="L243" s="3"/>
    </row>
    <row r="244" spans="2:12" x14ac:dyDescent="0.25">
      <c r="B244" s="2" t="s">
        <v>5431</v>
      </c>
      <c r="C244" s="2" t="s">
        <v>19</v>
      </c>
      <c r="D244" s="2" t="s">
        <v>242</v>
      </c>
      <c r="E244" s="3" t="s">
        <v>1411</v>
      </c>
      <c r="F244" s="3" t="s">
        <v>6922</v>
      </c>
      <c r="G244" s="3" t="s">
        <v>6923</v>
      </c>
      <c r="H244" s="3" t="s">
        <v>6924</v>
      </c>
      <c r="I244" s="3" t="s">
        <v>6925</v>
      </c>
      <c r="J244" s="3" t="s">
        <v>6926</v>
      </c>
      <c r="K244" s="3" t="s">
        <v>6927</v>
      </c>
      <c r="L244" s="3"/>
    </row>
    <row r="245" spans="2:12" x14ac:dyDescent="0.25">
      <c r="B245" s="2" t="s">
        <v>6928</v>
      </c>
      <c r="C245" s="2" t="s">
        <v>19</v>
      </c>
      <c r="D245" s="2" t="s">
        <v>6929</v>
      </c>
      <c r="E245" s="3" t="s">
        <v>1411</v>
      </c>
      <c r="F245" s="3" t="s">
        <v>6930</v>
      </c>
      <c r="G245" s="3" t="s">
        <v>6931</v>
      </c>
      <c r="H245" s="3" t="s">
        <v>6932</v>
      </c>
      <c r="I245" s="3" t="s">
        <v>6933</v>
      </c>
      <c r="J245" s="3" t="s">
        <v>6934</v>
      </c>
      <c r="K245" s="3" t="s">
        <v>4147</v>
      </c>
      <c r="L245" s="3"/>
    </row>
    <row r="246" spans="2:12" x14ac:dyDescent="0.25">
      <c r="B246" s="2" t="s">
        <v>3978</v>
      </c>
      <c r="C246" s="2" t="s">
        <v>19</v>
      </c>
      <c r="D246" s="2" t="s">
        <v>3979</v>
      </c>
      <c r="E246" s="3" t="s">
        <v>1411</v>
      </c>
      <c r="F246" s="3" t="s">
        <v>6935</v>
      </c>
      <c r="G246" s="3" t="s">
        <v>6936</v>
      </c>
      <c r="H246" s="3" t="s">
        <v>6937</v>
      </c>
      <c r="I246" s="3" t="s">
        <v>6938</v>
      </c>
      <c r="J246" s="3" t="s">
        <v>6939</v>
      </c>
      <c r="K246" s="3" t="s">
        <v>1566</v>
      </c>
      <c r="L246" s="3"/>
    </row>
    <row r="247" spans="2:12" x14ac:dyDescent="0.25">
      <c r="B247" s="2" t="s">
        <v>6940</v>
      </c>
      <c r="C247" s="2" t="s">
        <v>19</v>
      </c>
      <c r="D247" s="2" t="s">
        <v>6941</v>
      </c>
      <c r="E247" s="3" t="s">
        <v>1411</v>
      </c>
      <c r="F247" s="3" t="s">
        <v>6942</v>
      </c>
      <c r="G247" s="3" t="s">
        <v>6721</v>
      </c>
      <c r="H247" s="3" t="s">
        <v>6943</v>
      </c>
      <c r="I247" s="3" t="s">
        <v>6944</v>
      </c>
      <c r="J247" s="3" t="s">
        <v>6945</v>
      </c>
      <c r="K247" s="3" t="s">
        <v>6634</v>
      </c>
      <c r="L247" s="3"/>
    </row>
    <row r="248" spans="2:12" x14ac:dyDescent="0.25">
      <c r="B248" s="2" t="s">
        <v>2920</v>
      </c>
      <c r="C248" s="2" t="s">
        <v>150</v>
      </c>
      <c r="D248" s="2" t="s">
        <v>2921</v>
      </c>
      <c r="E248" s="3" t="s">
        <v>1417</v>
      </c>
      <c r="F248" s="3" t="s">
        <v>6946</v>
      </c>
      <c r="G248" s="3" t="s">
        <v>4983</v>
      </c>
      <c r="H248" s="3" t="s">
        <v>6947</v>
      </c>
      <c r="I248" s="3" t="s">
        <v>6948</v>
      </c>
      <c r="J248" s="3" t="s">
        <v>6949</v>
      </c>
      <c r="K248" s="3" t="s">
        <v>6950</v>
      </c>
      <c r="L248" s="3"/>
    </row>
    <row r="249" spans="2:12" x14ac:dyDescent="0.25">
      <c r="B249" s="2" t="s">
        <v>6951</v>
      </c>
      <c r="C249" s="2" t="s">
        <v>19</v>
      </c>
      <c r="D249" s="2" t="s">
        <v>6952</v>
      </c>
      <c r="E249" s="3" t="s">
        <v>1417</v>
      </c>
      <c r="F249" s="3" t="s">
        <v>6953</v>
      </c>
      <c r="G249" s="3" t="s">
        <v>6954</v>
      </c>
      <c r="H249" s="3" t="s">
        <v>6955</v>
      </c>
      <c r="I249" s="3" t="s">
        <v>6956</v>
      </c>
      <c r="J249" s="3" t="s">
        <v>6957</v>
      </c>
      <c r="K249" s="3" t="s">
        <v>6958</v>
      </c>
      <c r="L249" s="3"/>
    </row>
    <row r="250" spans="2:12" x14ac:dyDescent="0.25">
      <c r="B250" s="2" t="s">
        <v>6959</v>
      </c>
      <c r="C250" s="2" t="s">
        <v>11</v>
      </c>
      <c r="D250" s="2" t="s">
        <v>6960</v>
      </c>
      <c r="E250" s="3" t="s">
        <v>1417</v>
      </c>
      <c r="F250" s="3" t="s">
        <v>6961</v>
      </c>
      <c r="G250" s="3" t="s">
        <v>6962</v>
      </c>
      <c r="H250" s="3" t="s">
        <v>6963</v>
      </c>
      <c r="I250" s="3" t="s">
        <v>6964</v>
      </c>
      <c r="J250" s="3" t="s">
        <v>6965</v>
      </c>
      <c r="K250" s="3" t="s">
        <v>6966</v>
      </c>
      <c r="L250" s="3"/>
    </row>
    <row r="251" spans="2:12" x14ac:dyDescent="0.25">
      <c r="B251" s="2" t="s">
        <v>6967</v>
      </c>
      <c r="C251" s="2" t="s">
        <v>19</v>
      </c>
      <c r="D251" s="2" t="s">
        <v>6968</v>
      </c>
      <c r="E251" s="3" t="s">
        <v>1417</v>
      </c>
      <c r="F251" s="3" t="s">
        <v>6969</v>
      </c>
      <c r="G251" s="3" t="s">
        <v>3770</v>
      </c>
      <c r="H251" s="3" t="s">
        <v>6970</v>
      </c>
      <c r="I251" s="3" t="s">
        <v>6971</v>
      </c>
      <c r="J251" s="3" t="s">
        <v>6972</v>
      </c>
      <c r="K251" s="3" t="s">
        <v>1479</v>
      </c>
      <c r="L251" s="3"/>
    </row>
    <row r="252" spans="2:12" x14ac:dyDescent="0.25">
      <c r="B252" s="2" t="s">
        <v>712</v>
      </c>
      <c r="C252" s="2" t="s">
        <v>101</v>
      </c>
      <c r="D252" s="2" t="s">
        <v>713</v>
      </c>
      <c r="E252" s="3" t="s">
        <v>1423</v>
      </c>
      <c r="F252" s="3" t="s">
        <v>6973</v>
      </c>
      <c r="G252" s="3" t="s">
        <v>6974</v>
      </c>
      <c r="H252" s="3" t="s">
        <v>6975</v>
      </c>
      <c r="I252" s="3" t="s">
        <v>6976</v>
      </c>
      <c r="J252" s="3" t="s">
        <v>6977</v>
      </c>
      <c r="K252" s="3" t="s">
        <v>2538</v>
      </c>
      <c r="L252" s="3"/>
    </row>
    <row r="253" spans="2:12" x14ac:dyDescent="0.25">
      <c r="B253" s="2" t="s">
        <v>1398</v>
      </c>
      <c r="C253" s="2" t="s">
        <v>917</v>
      </c>
      <c r="D253" s="2" t="s">
        <v>1399</v>
      </c>
      <c r="E253" s="3" t="s">
        <v>1423</v>
      </c>
      <c r="F253" s="3" t="s">
        <v>6978</v>
      </c>
      <c r="G253" s="3" t="s">
        <v>6979</v>
      </c>
      <c r="H253" s="3" t="s">
        <v>3603</v>
      </c>
      <c r="I253" s="3" t="s">
        <v>6980</v>
      </c>
      <c r="J253" s="3" t="s">
        <v>6981</v>
      </c>
      <c r="K253" s="3" t="s">
        <v>4551</v>
      </c>
      <c r="L253" s="3"/>
    </row>
    <row r="254" spans="2:12" x14ac:dyDescent="0.25">
      <c r="B254" s="2" t="s">
        <v>6982</v>
      </c>
      <c r="C254" s="2" t="s">
        <v>150</v>
      </c>
      <c r="D254" s="2" t="s">
        <v>6983</v>
      </c>
      <c r="E254" s="3" t="s">
        <v>1423</v>
      </c>
      <c r="F254" s="3" t="s">
        <v>1836</v>
      </c>
      <c r="G254" s="3" t="s">
        <v>3965</v>
      </c>
      <c r="H254" s="3" t="s">
        <v>6984</v>
      </c>
      <c r="I254" s="3" t="s">
        <v>6985</v>
      </c>
      <c r="J254" s="3" t="s">
        <v>6986</v>
      </c>
      <c r="K254" s="3" t="s">
        <v>6987</v>
      </c>
      <c r="L254" s="3"/>
    </row>
    <row r="255" spans="2:12" x14ac:dyDescent="0.25">
      <c r="B255" s="2" t="s">
        <v>275</v>
      </c>
      <c r="C255" s="2" t="s">
        <v>8</v>
      </c>
      <c r="D255" s="2" t="s">
        <v>276</v>
      </c>
      <c r="E255" s="3" t="s">
        <v>5723</v>
      </c>
      <c r="F255" s="3" t="s">
        <v>6988</v>
      </c>
      <c r="G255" s="3" t="s">
        <v>6989</v>
      </c>
      <c r="H255" s="3" t="s">
        <v>6990</v>
      </c>
      <c r="I255" s="3" t="s">
        <v>6991</v>
      </c>
      <c r="J255" s="3" t="s">
        <v>6992</v>
      </c>
      <c r="K255" s="3" t="s">
        <v>1963</v>
      </c>
      <c r="L255" s="3"/>
    </row>
    <row r="256" spans="2:12" x14ac:dyDescent="0.25">
      <c r="B256" s="2" t="s">
        <v>525</v>
      </c>
      <c r="C256" s="2" t="s">
        <v>19</v>
      </c>
      <c r="D256" s="2" t="s">
        <v>526</v>
      </c>
      <c r="E256" s="3" t="s">
        <v>5723</v>
      </c>
      <c r="F256" s="3" t="s">
        <v>6993</v>
      </c>
      <c r="G256" s="3" t="s">
        <v>4543</v>
      </c>
      <c r="H256" s="3" t="s">
        <v>6994</v>
      </c>
      <c r="I256" s="3" t="s">
        <v>6995</v>
      </c>
      <c r="J256" s="3" t="s">
        <v>6996</v>
      </c>
      <c r="K256" s="3" t="s">
        <v>6997</v>
      </c>
      <c r="L256" s="3"/>
    </row>
    <row r="257" spans="2:12" x14ac:dyDescent="0.25">
      <c r="B257" s="2" t="s">
        <v>6998</v>
      </c>
      <c r="C257" s="2" t="s">
        <v>19</v>
      </c>
      <c r="D257" s="2" t="s">
        <v>6999</v>
      </c>
      <c r="E257" s="3" t="s">
        <v>1429</v>
      </c>
      <c r="F257" s="3" t="s">
        <v>7000</v>
      </c>
      <c r="G257" s="3" t="s">
        <v>1389</v>
      </c>
      <c r="H257" s="3" t="s">
        <v>7001</v>
      </c>
      <c r="I257" s="3" t="s">
        <v>7002</v>
      </c>
      <c r="J257" s="3" t="s">
        <v>7003</v>
      </c>
      <c r="K257" s="3" t="s">
        <v>4308</v>
      </c>
      <c r="L257" s="3"/>
    </row>
    <row r="258" spans="2:12" x14ac:dyDescent="0.25">
      <c r="B258" s="2" t="s">
        <v>7004</v>
      </c>
      <c r="C258" s="2" t="s">
        <v>19</v>
      </c>
      <c r="D258" s="2" t="s">
        <v>7005</v>
      </c>
      <c r="E258" s="3" t="s">
        <v>1429</v>
      </c>
      <c r="F258" s="3" t="s">
        <v>7006</v>
      </c>
      <c r="G258" s="3" t="s">
        <v>7007</v>
      </c>
      <c r="H258" s="3" t="s">
        <v>7008</v>
      </c>
      <c r="I258" s="3" t="s">
        <v>7009</v>
      </c>
      <c r="J258" s="3" t="s">
        <v>7010</v>
      </c>
      <c r="K258" s="3" t="s">
        <v>7011</v>
      </c>
      <c r="L258" s="3"/>
    </row>
    <row r="259" spans="2:12" x14ac:dyDescent="0.25">
      <c r="B259" s="2" t="s">
        <v>7012</v>
      </c>
      <c r="C259" s="2" t="s">
        <v>19</v>
      </c>
      <c r="D259" s="2" t="s">
        <v>7013</v>
      </c>
      <c r="E259" s="3" t="s">
        <v>1429</v>
      </c>
      <c r="F259" s="3" t="s">
        <v>7014</v>
      </c>
      <c r="G259" s="3" t="s">
        <v>2444</v>
      </c>
      <c r="H259" s="3" t="s">
        <v>7015</v>
      </c>
      <c r="I259" s="3" t="s">
        <v>7016</v>
      </c>
      <c r="J259" s="3" t="s">
        <v>7017</v>
      </c>
      <c r="K259" s="3" t="s">
        <v>1668</v>
      </c>
      <c r="L259" s="3"/>
    </row>
    <row r="260" spans="2:12" x14ac:dyDescent="0.25">
      <c r="B260" s="2" t="s">
        <v>7018</v>
      </c>
      <c r="C260" s="2" t="s">
        <v>19</v>
      </c>
      <c r="D260" s="2" t="s">
        <v>7019</v>
      </c>
      <c r="E260" s="3" t="s">
        <v>1429</v>
      </c>
      <c r="F260" s="3" t="s">
        <v>7020</v>
      </c>
      <c r="G260" s="3" t="s">
        <v>7021</v>
      </c>
      <c r="H260" s="3" t="s">
        <v>7022</v>
      </c>
      <c r="I260" s="3" t="s">
        <v>7023</v>
      </c>
      <c r="J260" s="3" t="s">
        <v>7024</v>
      </c>
      <c r="K260" s="3" t="s">
        <v>7025</v>
      </c>
      <c r="L260" s="3"/>
    </row>
    <row r="261" spans="2:12" x14ac:dyDescent="0.25">
      <c r="B261" s="2" t="s">
        <v>343</v>
      </c>
      <c r="C261" s="2" t="s">
        <v>19</v>
      </c>
      <c r="D261" s="2" t="s">
        <v>344</v>
      </c>
      <c r="E261" s="3" t="s">
        <v>7026</v>
      </c>
      <c r="F261" s="3" t="s">
        <v>7027</v>
      </c>
      <c r="G261" s="3" t="s">
        <v>7028</v>
      </c>
      <c r="H261" s="3" t="s">
        <v>7029</v>
      </c>
      <c r="I261" s="3" t="s">
        <v>7030</v>
      </c>
      <c r="J261" s="3" t="s">
        <v>7031</v>
      </c>
      <c r="K261" s="3" t="s">
        <v>7032</v>
      </c>
      <c r="L261" s="3"/>
    </row>
    <row r="262" spans="2:12" x14ac:dyDescent="0.25">
      <c r="B262" s="2" t="s">
        <v>7033</v>
      </c>
      <c r="C262" s="2" t="s">
        <v>8</v>
      </c>
      <c r="D262" s="2" t="s">
        <v>7034</v>
      </c>
      <c r="E262" s="3" t="s">
        <v>7026</v>
      </c>
      <c r="F262" s="3" t="s">
        <v>7035</v>
      </c>
      <c r="G262" s="3" t="s">
        <v>7036</v>
      </c>
      <c r="H262" s="3" t="s">
        <v>7037</v>
      </c>
      <c r="I262" s="3" t="s">
        <v>7038</v>
      </c>
      <c r="J262" s="3" t="s">
        <v>7039</v>
      </c>
      <c r="K262" s="3" t="s">
        <v>1788</v>
      </c>
      <c r="L262" s="3"/>
    </row>
    <row r="263" spans="2:12" x14ac:dyDescent="0.25">
      <c r="B263" s="2" t="s">
        <v>5657</v>
      </c>
      <c r="C263" s="2" t="s">
        <v>19</v>
      </c>
      <c r="D263" s="2" t="s">
        <v>5658</v>
      </c>
      <c r="E263" s="3" t="s">
        <v>7026</v>
      </c>
      <c r="F263" s="3" t="s">
        <v>7040</v>
      </c>
      <c r="G263" s="3" t="s">
        <v>7041</v>
      </c>
      <c r="H263" s="3" t="s">
        <v>6606</v>
      </c>
      <c r="I263" s="3" t="s">
        <v>7042</v>
      </c>
      <c r="J263" s="3" t="s">
        <v>7043</v>
      </c>
      <c r="K263" s="3" t="s">
        <v>7044</v>
      </c>
      <c r="L263" s="3"/>
    </row>
    <row r="264" spans="2:12" x14ac:dyDescent="0.25">
      <c r="B264" s="2" t="s">
        <v>7045</v>
      </c>
      <c r="C264" s="2" t="s">
        <v>144</v>
      </c>
      <c r="D264" s="2" t="s">
        <v>7046</v>
      </c>
      <c r="E264" s="3" t="s">
        <v>7026</v>
      </c>
      <c r="F264" s="3" t="s">
        <v>7047</v>
      </c>
      <c r="G264" s="3" t="s">
        <v>790</v>
      </c>
      <c r="H264" s="3" t="s">
        <v>5873</v>
      </c>
      <c r="I264" s="3" t="s">
        <v>7048</v>
      </c>
      <c r="J264" s="3" t="s">
        <v>7049</v>
      </c>
      <c r="K264" s="3" t="s">
        <v>7050</v>
      </c>
      <c r="L264" s="3"/>
    </row>
    <row r="265" spans="2:12" x14ac:dyDescent="0.25">
      <c r="B265" s="2" t="s">
        <v>2787</v>
      </c>
      <c r="C265" s="2" t="s">
        <v>19</v>
      </c>
      <c r="D265" s="2" t="s">
        <v>2788</v>
      </c>
      <c r="E265" s="3" t="s">
        <v>7026</v>
      </c>
      <c r="F265" s="3" t="s">
        <v>7051</v>
      </c>
      <c r="G265" s="3" t="s">
        <v>3995</v>
      </c>
      <c r="H265" s="3" t="s">
        <v>3477</v>
      </c>
      <c r="I265" s="3" t="s">
        <v>7052</v>
      </c>
      <c r="J265" s="3" t="s">
        <v>7053</v>
      </c>
      <c r="K265" s="3" t="s">
        <v>6484</v>
      </c>
      <c r="L265" s="3"/>
    </row>
    <row r="266" spans="2:12" x14ac:dyDescent="0.25">
      <c r="B266" s="2" t="s">
        <v>2271</v>
      </c>
      <c r="C266" s="2" t="s">
        <v>101</v>
      </c>
      <c r="D266" s="2" t="s">
        <v>1129</v>
      </c>
      <c r="E266" s="3" t="s">
        <v>7054</v>
      </c>
      <c r="F266" s="3" t="s">
        <v>1897</v>
      </c>
      <c r="G266" s="3" t="s">
        <v>7055</v>
      </c>
      <c r="H266" s="3" t="s">
        <v>7056</v>
      </c>
      <c r="I266" s="3" t="s">
        <v>7057</v>
      </c>
      <c r="J266" s="3" t="s">
        <v>7058</v>
      </c>
      <c r="K266" s="3" t="s">
        <v>7059</v>
      </c>
      <c r="L266" s="3"/>
    </row>
    <row r="267" spans="2:12" x14ac:dyDescent="0.25">
      <c r="B267" s="2" t="s">
        <v>7060</v>
      </c>
      <c r="C267" s="2" t="s">
        <v>19</v>
      </c>
      <c r="D267" s="2" t="s">
        <v>7061</v>
      </c>
      <c r="E267" s="3" t="s">
        <v>7054</v>
      </c>
      <c r="F267" s="3" t="s">
        <v>7062</v>
      </c>
      <c r="G267" s="3" t="s">
        <v>7063</v>
      </c>
      <c r="H267" s="3" t="s">
        <v>1005</v>
      </c>
      <c r="I267" s="3" t="s">
        <v>7064</v>
      </c>
      <c r="J267" s="3" t="s">
        <v>7065</v>
      </c>
      <c r="K267" s="3" t="s">
        <v>1508</v>
      </c>
      <c r="L267" s="3"/>
    </row>
    <row r="268" spans="2:12" x14ac:dyDescent="0.25">
      <c r="B268" s="2" t="s">
        <v>4652</v>
      </c>
      <c r="C268" s="2" t="s">
        <v>19</v>
      </c>
      <c r="D268" s="2" t="s">
        <v>443</v>
      </c>
      <c r="E268" s="3" t="s">
        <v>1435</v>
      </c>
      <c r="F268" s="3" t="s">
        <v>7066</v>
      </c>
      <c r="G268" s="3" t="s">
        <v>7067</v>
      </c>
      <c r="H268" s="3" t="s">
        <v>7068</v>
      </c>
      <c r="I268" s="3" t="s">
        <v>7069</v>
      </c>
      <c r="J268" s="3" t="s">
        <v>7070</v>
      </c>
      <c r="K268" s="3" t="s">
        <v>3738</v>
      </c>
      <c r="L268" s="3"/>
    </row>
    <row r="269" spans="2:12" x14ac:dyDescent="0.25">
      <c r="B269" s="2" t="s">
        <v>250</v>
      </c>
      <c r="C269" s="2" t="s">
        <v>19</v>
      </c>
      <c r="D269" s="2" t="s">
        <v>251</v>
      </c>
      <c r="E269" s="3" t="s">
        <v>1435</v>
      </c>
      <c r="F269" s="3" t="s">
        <v>5411</v>
      </c>
      <c r="G269" s="3" t="s">
        <v>2321</v>
      </c>
      <c r="H269" s="3" t="s">
        <v>7071</v>
      </c>
      <c r="I269" s="3" t="s">
        <v>7072</v>
      </c>
      <c r="J269" s="3" t="s">
        <v>7073</v>
      </c>
      <c r="K269" s="3" t="s">
        <v>7074</v>
      </c>
      <c r="L269" s="3"/>
    </row>
    <row r="270" spans="2:12" x14ac:dyDescent="0.25">
      <c r="B270" s="2" t="s">
        <v>4202</v>
      </c>
      <c r="C270" s="2" t="s">
        <v>19</v>
      </c>
      <c r="D270" s="2" t="s">
        <v>4203</v>
      </c>
      <c r="E270" s="3" t="s">
        <v>7075</v>
      </c>
      <c r="F270" s="3" t="s">
        <v>7076</v>
      </c>
      <c r="G270" s="3" t="s">
        <v>7077</v>
      </c>
      <c r="H270" s="3" t="s">
        <v>7078</v>
      </c>
      <c r="I270" s="3" t="s">
        <v>7079</v>
      </c>
      <c r="J270" s="3" t="s">
        <v>7080</v>
      </c>
      <c r="K270" s="3" t="s">
        <v>7081</v>
      </c>
      <c r="L270" s="3"/>
    </row>
    <row r="271" spans="2:12" x14ac:dyDescent="0.25">
      <c r="B271" s="2" t="s">
        <v>7082</v>
      </c>
      <c r="C271" s="2" t="s">
        <v>19</v>
      </c>
      <c r="D271" s="2" t="s">
        <v>688</v>
      </c>
      <c r="E271" s="3" t="s">
        <v>7075</v>
      </c>
      <c r="F271" s="3" t="s">
        <v>7083</v>
      </c>
      <c r="G271" s="3" t="s">
        <v>7084</v>
      </c>
      <c r="H271" s="3" t="s">
        <v>7085</v>
      </c>
      <c r="I271" s="3" t="s">
        <v>7086</v>
      </c>
      <c r="J271" s="3" t="s">
        <v>7087</v>
      </c>
      <c r="K271" s="3" t="s">
        <v>1655</v>
      </c>
      <c r="L271" s="3"/>
    </row>
    <row r="272" spans="2:12" x14ac:dyDescent="0.25">
      <c r="B272" s="2" t="s">
        <v>1290</v>
      </c>
      <c r="C272" s="2" t="s">
        <v>150</v>
      </c>
      <c r="D272" s="2" t="s">
        <v>2767</v>
      </c>
      <c r="E272" s="3" t="s">
        <v>1441</v>
      </c>
      <c r="F272" s="3" t="s">
        <v>7088</v>
      </c>
      <c r="G272" s="3" t="s">
        <v>7089</v>
      </c>
      <c r="H272" s="3" t="s">
        <v>2416</v>
      </c>
      <c r="I272" s="3" t="s">
        <v>7090</v>
      </c>
      <c r="J272" s="3" t="s">
        <v>7091</v>
      </c>
      <c r="K272" s="3" t="s">
        <v>7092</v>
      </c>
      <c r="L272" s="3"/>
    </row>
    <row r="273" spans="2:12" x14ac:dyDescent="0.25">
      <c r="B273" s="2" t="s">
        <v>7093</v>
      </c>
      <c r="C273" s="2" t="s">
        <v>19</v>
      </c>
      <c r="D273" s="2" t="s">
        <v>7094</v>
      </c>
      <c r="E273" s="3" t="s">
        <v>1441</v>
      </c>
      <c r="F273" s="3" t="s">
        <v>1835</v>
      </c>
      <c r="G273" s="3" t="s">
        <v>7095</v>
      </c>
      <c r="H273" s="3" t="s">
        <v>6784</v>
      </c>
      <c r="I273" s="3" t="s">
        <v>7096</v>
      </c>
      <c r="J273" s="3" t="s">
        <v>7097</v>
      </c>
      <c r="K273" s="3" t="s">
        <v>7098</v>
      </c>
      <c r="L273" s="3"/>
    </row>
    <row r="274" spans="2:12" x14ac:dyDescent="0.25">
      <c r="B274" s="2" t="s">
        <v>969</v>
      </c>
      <c r="C274" s="2" t="s">
        <v>19</v>
      </c>
      <c r="D274" s="2" t="s">
        <v>970</v>
      </c>
      <c r="E274" s="3" t="s">
        <v>1441</v>
      </c>
      <c r="F274" s="3" t="s">
        <v>7099</v>
      </c>
      <c r="G274" s="3" t="s">
        <v>7100</v>
      </c>
      <c r="H274" s="3" t="s">
        <v>7101</v>
      </c>
      <c r="I274" s="3" t="s">
        <v>7102</v>
      </c>
      <c r="J274" s="3" t="s">
        <v>7103</v>
      </c>
      <c r="K274" s="3" t="s">
        <v>7104</v>
      </c>
      <c r="L274" s="3"/>
    </row>
    <row r="275" spans="2:12" x14ac:dyDescent="0.25">
      <c r="B275" s="2" t="s">
        <v>7105</v>
      </c>
      <c r="C275" s="2" t="s">
        <v>19</v>
      </c>
      <c r="D275" s="2" t="s">
        <v>7106</v>
      </c>
      <c r="E275" s="3" t="s">
        <v>7107</v>
      </c>
      <c r="F275" s="3" t="s">
        <v>7108</v>
      </c>
      <c r="G275" s="3" t="s">
        <v>7109</v>
      </c>
      <c r="H275" s="3" t="s">
        <v>7110</v>
      </c>
      <c r="I275" s="3" t="s">
        <v>7111</v>
      </c>
      <c r="J275" s="3" t="s">
        <v>7112</v>
      </c>
      <c r="K275" s="3" t="s">
        <v>7113</v>
      </c>
      <c r="L275" s="3"/>
    </row>
    <row r="276" spans="2:12" x14ac:dyDescent="0.25">
      <c r="B276" s="2" t="s">
        <v>1138</v>
      </c>
      <c r="C276" s="2" t="s">
        <v>8</v>
      </c>
      <c r="D276" s="2" t="s">
        <v>2264</v>
      </c>
      <c r="E276" s="3" t="s">
        <v>7107</v>
      </c>
      <c r="F276" s="3" t="s">
        <v>2349</v>
      </c>
      <c r="G276" s="3" t="s">
        <v>7114</v>
      </c>
      <c r="H276" s="3" t="s">
        <v>7115</v>
      </c>
      <c r="I276" s="3" t="s">
        <v>7116</v>
      </c>
      <c r="J276" s="3" t="s">
        <v>7117</v>
      </c>
      <c r="K276" s="3" t="s">
        <v>1791</v>
      </c>
      <c r="L276" s="3"/>
    </row>
    <row r="277" spans="2:12" x14ac:dyDescent="0.25">
      <c r="B277" s="2" t="s">
        <v>5545</v>
      </c>
      <c r="C277" s="2" t="s">
        <v>19</v>
      </c>
      <c r="D277" s="2" t="s">
        <v>1144</v>
      </c>
      <c r="E277" s="3" t="s">
        <v>7107</v>
      </c>
      <c r="F277" s="3" t="s">
        <v>7118</v>
      </c>
      <c r="G277" s="3" t="s">
        <v>580</v>
      </c>
      <c r="H277" s="3" t="s">
        <v>7119</v>
      </c>
      <c r="I277" s="3" t="s">
        <v>2605</v>
      </c>
      <c r="J277" s="3" t="s">
        <v>7120</v>
      </c>
      <c r="K277" s="3" t="s">
        <v>1788</v>
      </c>
      <c r="L277" s="3"/>
    </row>
    <row r="278" spans="2:12" x14ac:dyDescent="0.25">
      <c r="B278" s="2" t="s">
        <v>661</v>
      </c>
      <c r="C278" s="2" t="s">
        <v>8</v>
      </c>
      <c r="D278" s="2" t="s">
        <v>662</v>
      </c>
      <c r="E278" s="3" t="s">
        <v>7107</v>
      </c>
      <c r="F278" s="3" t="s">
        <v>7121</v>
      </c>
      <c r="G278" s="3" t="s">
        <v>7122</v>
      </c>
      <c r="H278" s="3" t="s">
        <v>7123</v>
      </c>
      <c r="I278" s="3" t="s">
        <v>7124</v>
      </c>
      <c r="J278" s="3" t="s">
        <v>7125</v>
      </c>
      <c r="K278" s="3" t="s">
        <v>7126</v>
      </c>
      <c r="L278" s="3"/>
    </row>
    <row r="279" spans="2:12" x14ac:dyDescent="0.25">
      <c r="B279" s="2" t="s">
        <v>5045</v>
      </c>
      <c r="C279" s="2" t="s">
        <v>15</v>
      </c>
      <c r="D279" s="2" t="s">
        <v>5046</v>
      </c>
      <c r="E279" s="3" t="s">
        <v>7107</v>
      </c>
      <c r="F279" s="3" t="s">
        <v>7127</v>
      </c>
      <c r="G279" s="3" t="s">
        <v>7128</v>
      </c>
      <c r="H279" s="3" t="s">
        <v>7129</v>
      </c>
      <c r="I279" s="3" t="s">
        <v>7130</v>
      </c>
      <c r="J279" s="3" t="s">
        <v>7131</v>
      </c>
      <c r="K279" s="3" t="s">
        <v>7132</v>
      </c>
      <c r="L279" s="3"/>
    </row>
    <row r="280" spans="2:12" x14ac:dyDescent="0.25">
      <c r="B280" s="2" t="s">
        <v>889</v>
      </c>
      <c r="C280" s="2" t="s">
        <v>19</v>
      </c>
      <c r="D280" s="2" t="s">
        <v>890</v>
      </c>
      <c r="E280" s="3" t="s">
        <v>7107</v>
      </c>
      <c r="F280" s="3" t="s">
        <v>7133</v>
      </c>
      <c r="G280" s="3" t="s">
        <v>7134</v>
      </c>
      <c r="H280" s="3" t="s">
        <v>7135</v>
      </c>
      <c r="I280" s="3" t="s">
        <v>7136</v>
      </c>
      <c r="J280" s="3" t="s">
        <v>7137</v>
      </c>
      <c r="K280" s="3" t="s">
        <v>7138</v>
      </c>
      <c r="L280" s="3"/>
    </row>
    <row r="281" spans="2:12" x14ac:dyDescent="0.25">
      <c r="B281" s="2" t="s">
        <v>4909</v>
      </c>
      <c r="C281" s="2" t="s">
        <v>19</v>
      </c>
      <c r="D281" s="2" t="s">
        <v>4910</v>
      </c>
      <c r="E281" s="3" t="s">
        <v>7139</v>
      </c>
      <c r="F281" s="3" t="s">
        <v>7140</v>
      </c>
      <c r="G281" s="3" t="s">
        <v>7141</v>
      </c>
      <c r="H281" s="3" t="s">
        <v>4943</v>
      </c>
      <c r="I281" s="3" t="s">
        <v>7142</v>
      </c>
      <c r="J281" s="3" t="s">
        <v>7143</v>
      </c>
      <c r="K281" s="3" t="s">
        <v>4508</v>
      </c>
      <c r="L281" s="3"/>
    </row>
    <row r="282" spans="2:12" x14ac:dyDescent="0.25">
      <c r="B282" s="2" t="s">
        <v>7144</v>
      </c>
      <c r="C282" s="2" t="s">
        <v>61</v>
      </c>
      <c r="D282" s="2" t="s">
        <v>5390</v>
      </c>
      <c r="E282" s="3" t="s">
        <v>7139</v>
      </c>
      <c r="F282" s="3" t="s">
        <v>7145</v>
      </c>
      <c r="G282" s="3" t="s">
        <v>7146</v>
      </c>
      <c r="H282" s="3" t="s">
        <v>5681</v>
      </c>
      <c r="I282" s="3" t="s">
        <v>7147</v>
      </c>
      <c r="J282" s="3" t="s">
        <v>7148</v>
      </c>
      <c r="K282" s="3" t="s">
        <v>2218</v>
      </c>
      <c r="L282" s="3"/>
    </row>
    <row r="283" spans="2:12" x14ac:dyDescent="0.25">
      <c r="B283" s="2" t="s">
        <v>7149</v>
      </c>
      <c r="C283" s="2" t="s">
        <v>144</v>
      </c>
      <c r="D283" s="2" t="s">
        <v>7150</v>
      </c>
      <c r="E283" s="3" t="s">
        <v>7139</v>
      </c>
      <c r="F283" s="3" t="s">
        <v>6561</v>
      </c>
      <c r="G283" s="3" t="s">
        <v>7151</v>
      </c>
      <c r="H283" s="3" t="s">
        <v>7152</v>
      </c>
      <c r="I283" s="3" t="s">
        <v>7153</v>
      </c>
      <c r="J283" s="3" t="s">
        <v>7154</v>
      </c>
      <c r="K283" s="3" t="s">
        <v>7155</v>
      </c>
      <c r="L283" s="3"/>
    </row>
    <row r="284" spans="2:12" x14ac:dyDescent="0.25">
      <c r="B284" s="2" t="s">
        <v>7156</v>
      </c>
      <c r="C284" s="2" t="s">
        <v>19</v>
      </c>
      <c r="D284" s="2" t="s">
        <v>7157</v>
      </c>
      <c r="E284" s="3" t="s">
        <v>7158</v>
      </c>
      <c r="F284" s="3" t="s">
        <v>7159</v>
      </c>
      <c r="G284" s="3" t="s">
        <v>3401</v>
      </c>
      <c r="H284" s="3" t="s">
        <v>7160</v>
      </c>
      <c r="I284" s="3" t="s">
        <v>7161</v>
      </c>
      <c r="J284" s="3" t="s">
        <v>7162</v>
      </c>
      <c r="K284" s="3" t="s">
        <v>1583</v>
      </c>
      <c r="L284" s="3"/>
    </row>
    <row r="285" spans="2:12" x14ac:dyDescent="0.25">
      <c r="B285" s="2" t="s">
        <v>7163</v>
      </c>
      <c r="C285" s="2" t="s">
        <v>101</v>
      </c>
      <c r="D285" s="2" t="s">
        <v>7164</v>
      </c>
      <c r="E285" s="3" t="s">
        <v>7165</v>
      </c>
      <c r="F285" s="3" t="s">
        <v>7166</v>
      </c>
      <c r="G285" s="3" t="s">
        <v>7167</v>
      </c>
      <c r="H285" s="3"/>
      <c r="I285" s="3"/>
      <c r="J285" s="3" t="s">
        <v>7168</v>
      </c>
      <c r="K285" s="3" t="s">
        <v>3415</v>
      </c>
      <c r="L285" s="3"/>
    </row>
    <row r="286" spans="2:12" x14ac:dyDescent="0.25">
      <c r="B286" s="2" t="s">
        <v>5416</v>
      </c>
      <c r="C286" s="2" t="s">
        <v>19</v>
      </c>
      <c r="D286" s="2" t="s">
        <v>1440</v>
      </c>
      <c r="E286" s="3" t="s">
        <v>7165</v>
      </c>
      <c r="F286" s="3" t="s">
        <v>5852</v>
      </c>
      <c r="G286" s="3" t="s">
        <v>7169</v>
      </c>
      <c r="H286" s="3" t="s">
        <v>7170</v>
      </c>
      <c r="I286" s="3" t="s">
        <v>7171</v>
      </c>
      <c r="J286" s="3" t="s">
        <v>7172</v>
      </c>
      <c r="K286" s="3" t="s">
        <v>4559</v>
      </c>
      <c r="L286" s="3"/>
    </row>
    <row r="287" spans="2:12" x14ac:dyDescent="0.25">
      <c r="B287" s="2" t="s">
        <v>167</v>
      </c>
      <c r="C287" s="2" t="s">
        <v>19</v>
      </c>
      <c r="D287" s="2" t="s">
        <v>168</v>
      </c>
      <c r="E287" s="3" t="s">
        <v>7173</v>
      </c>
      <c r="F287" s="3" t="s">
        <v>7174</v>
      </c>
      <c r="G287" s="3" t="s">
        <v>7175</v>
      </c>
      <c r="H287" s="3" t="s">
        <v>7176</v>
      </c>
      <c r="I287" s="3" t="s">
        <v>7177</v>
      </c>
      <c r="J287" s="3" t="s">
        <v>7178</v>
      </c>
      <c r="K287" s="3" t="s">
        <v>7179</v>
      </c>
      <c r="L287" s="3"/>
    </row>
    <row r="288" spans="2:12" x14ac:dyDescent="0.25">
      <c r="B288" s="2" t="s">
        <v>7180</v>
      </c>
      <c r="C288" s="2" t="s">
        <v>144</v>
      </c>
      <c r="D288" s="2" t="s">
        <v>7181</v>
      </c>
      <c r="E288" s="3" t="s">
        <v>7173</v>
      </c>
      <c r="F288" s="3" t="s">
        <v>7182</v>
      </c>
      <c r="G288" s="3" t="s">
        <v>7183</v>
      </c>
      <c r="H288" s="3"/>
      <c r="I288" s="3"/>
      <c r="J288" s="3" t="s">
        <v>7184</v>
      </c>
      <c r="K288" s="3" t="s">
        <v>3747</v>
      </c>
      <c r="L288" s="3"/>
    </row>
    <row r="289" spans="2:12" x14ac:dyDescent="0.25">
      <c r="B289" s="2" t="s">
        <v>7185</v>
      </c>
      <c r="C289" s="2" t="s">
        <v>11</v>
      </c>
      <c r="D289" s="2" t="s">
        <v>7186</v>
      </c>
      <c r="E289" s="3" t="s">
        <v>7187</v>
      </c>
      <c r="F289" s="3" t="s">
        <v>2012</v>
      </c>
      <c r="G289" s="3" t="s">
        <v>3608</v>
      </c>
      <c r="H289" s="3" t="s">
        <v>7188</v>
      </c>
      <c r="I289" s="3" t="s">
        <v>7189</v>
      </c>
      <c r="J289" s="3" t="s">
        <v>7190</v>
      </c>
      <c r="K289" s="3" t="s">
        <v>6484</v>
      </c>
      <c r="L289" s="3"/>
    </row>
    <row r="290" spans="2:12" x14ac:dyDescent="0.25">
      <c r="B290" s="2" t="s">
        <v>7191</v>
      </c>
      <c r="C290" s="2" t="s">
        <v>8</v>
      </c>
      <c r="D290" s="2" t="s">
        <v>7192</v>
      </c>
      <c r="E290" s="3" t="s">
        <v>1446</v>
      </c>
      <c r="F290" s="3" t="s">
        <v>7193</v>
      </c>
      <c r="G290" s="3" t="s">
        <v>7194</v>
      </c>
      <c r="H290" s="3" t="s">
        <v>7195</v>
      </c>
      <c r="I290" s="3" t="s">
        <v>7196</v>
      </c>
      <c r="J290" s="3" t="s">
        <v>7197</v>
      </c>
      <c r="K290" s="3" t="s">
        <v>1520</v>
      </c>
      <c r="L290" s="3"/>
    </row>
    <row r="291" spans="2:12" x14ac:dyDescent="0.25">
      <c r="B291" s="2" t="s">
        <v>5685</v>
      </c>
      <c r="C291" s="2" t="s">
        <v>19</v>
      </c>
      <c r="D291" s="2" t="s">
        <v>964</v>
      </c>
      <c r="E291" s="3" t="s">
        <v>1446</v>
      </c>
      <c r="F291" s="3" t="s">
        <v>7198</v>
      </c>
      <c r="G291" s="3" t="s">
        <v>7199</v>
      </c>
      <c r="H291" s="3"/>
      <c r="I291" s="3"/>
      <c r="J291" s="3" t="s">
        <v>7200</v>
      </c>
      <c r="K291" s="3" t="s">
        <v>3147</v>
      </c>
      <c r="L291" s="3"/>
    </row>
    <row r="292" spans="2:12" x14ac:dyDescent="0.25">
      <c r="B292" s="2" t="s">
        <v>4497</v>
      </c>
      <c r="C292" s="2" t="s">
        <v>8</v>
      </c>
      <c r="D292" s="2" t="s">
        <v>4498</v>
      </c>
      <c r="E292" s="3" t="s">
        <v>7201</v>
      </c>
      <c r="F292" s="3" t="s">
        <v>4000</v>
      </c>
      <c r="G292" s="3" t="s">
        <v>7202</v>
      </c>
      <c r="H292" s="3" t="s">
        <v>7203</v>
      </c>
      <c r="I292" s="3" t="s">
        <v>7204</v>
      </c>
      <c r="J292" s="3" t="s">
        <v>7205</v>
      </c>
      <c r="K292" s="3" t="s">
        <v>1636</v>
      </c>
      <c r="L292" s="3"/>
    </row>
    <row r="293" spans="2:12" x14ac:dyDescent="0.25">
      <c r="B293" s="2" t="s">
        <v>3998</v>
      </c>
      <c r="C293" s="2" t="s">
        <v>101</v>
      </c>
      <c r="D293" s="2" t="s">
        <v>2760</v>
      </c>
      <c r="E293" s="3" t="s">
        <v>7206</v>
      </c>
      <c r="F293" s="3" t="s">
        <v>7207</v>
      </c>
      <c r="G293" s="3" t="s">
        <v>5933</v>
      </c>
      <c r="H293" s="3" t="s">
        <v>7208</v>
      </c>
      <c r="I293" s="3" t="s">
        <v>7209</v>
      </c>
      <c r="J293" s="3" t="s">
        <v>7210</v>
      </c>
      <c r="K293" s="3" t="s">
        <v>7211</v>
      </c>
      <c r="L293" s="3"/>
    </row>
    <row r="294" spans="2:12" x14ac:dyDescent="0.25">
      <c r="B294" s="2" t="s">
        <v>7212</v>
      </c>
      <c r="C294" s="2" t="s">
        <v>19</v>
      </c>
      <c r="D294" s="2" t="s">
        <v>7213</v>
      </c>
      <c r="E294" s="3" t="s">
        <v>7206</v>
      </c>
      <c r="F294" s="3" t="s">
        <v>7214</v>
      </c>
      <c r="G294" s="3" t="s">
        <v>7215</v>
      </c>
      <c r="H294" s="3" t="s">
        <v>7216</v>
      </c>
      <c r="I294" s="3" t="s">
        <v>7217</v>
      </c>
      <c r="J294" s="3" t="s">
        <v>7218</v>
      </c>
      <c r="K294" s="3" t="s">
        <v>1520</v>
      </c>
      <c r="L294" s="3"/>
    </row>
    <row r="295" spans="2:12" x14ac:dyDescent="0.25">
      <c r="B295" s="2" t="s">
        <v>1409</v>
      </c>
      <c r="C295" s="2" t="s">
        <v>150</v>
      </c>
      <c r="D295" s="2" t="s">
        <v>7219</v>
      </c>
      <c r="E295" s="3" t="s">
        <v>7220</v>
      </c>
      <c r="F295" s="3" t="s">
        <v>7221</v>
      </c>
      <c r="G295" s="3" t="s">
        <v>7222</v>
      </c>
      <c r="H295" s="3" t="s">
        <v>7223</v>
      </c>
      <c r="I295" s="3" t="s">
        <v>7224</v>
      </c>
      <c r="J295" s="3" t="s">
        <v>7225</v>
      </c>
      <c r="K295" s="3" t="s">
        <v>2179</v>
      </c>
      <c r="L295" s="3"/>
    </row>
    <row r="296" spans="2:12" x14ac:dyDescent="0.25">
      <c r="B296" s="2" t="s">
        <v>5678</v>
      </c>
      <c r="C296" s="2" t="s">
        <v>19</v>
      </c>
      <c r="D296" s="2" t="s">
        <v>5679</v>
      </c>
      <c r="E296" s="3" t="s">
        <v>7226</v>
      </c>
      <c r="F296" s="3" t="s">
        <v>1505</v>
      </c>
      <c r="G296" s="3" t="s">
        <v>7227</v>
      </c>
      <c r="H296" s="3" t="s">
        <v>7228</v>
      </c>
      <c r="I296" s="3" t="s">
        <v>7229</v>
      </c>
      <c r="J296" s="3" t="s">
        <v>7230</v>
      </c>
      <c r="K296" s="3" t="s">
        <v>1748</v>
      </c>
      <c r="L296" s="3"/>
    </row>
  </sheetData>
  <conditionalFormatting sqref="I2:I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H15" sqref="H15"/>
    </sheetView>
  </sheetViews>
  <sheetFormatPr baseColWidth="10" defaultRowHeight="15" x14ac:dyDescent="0.25"/>
  <sheetData>
    <row r="2" spans="2:4" x14ac:dyDescent="0.25">
      <c r="B2" t="s">
        <v>7244</v>
      </c>
    </row>
    <row r="3" spans="2:4" x14ac:dyDescent="0.25">
      <c r="B3" s="8" t="s">
        <v>7245</v>
      </c>
    </row>
    <row r="4" spans="2:4" x14ac:dyDescent="0.25">
      <c r="B4" s="8"/>
    </row>
    <row r="5" spans="2:4" x14ac:dyDescent="0.25">
      <c r="B5" s="27" t="s">
        <v>7258</v>
      </c>
      <c r="C5" s="27" t="s">
        <v>7259</v>
      </c>
      <c r="D5" s="27" t="s">
        <v>7246</v>
      </c>
    </row>
    <row r="6" spans="2:4" x14ac:dyDescent="0.25">
      <c r="B6" s="9">
        <v>42373</v>
      </c>
      <c r="C6">
        <v>138</v>
      </c>
    </row>
    <row r="7" spans="2:4" x14ac:dyDescent="0.25">
      <c r="B7" s="9">
        <v>42738</v>
      </c>
      <c r="C7">
        <v>153</v>
      </c>
      <c r="D7" s="10">
        <f>(C7-C6)/C6</f>
        <v>0.10869565217391304</v>
      </c>
    </row>
    <row r="8" spans="2:4" x14ac:dyDescent="0.25">
      <c r="B8" s="9">
        <v>42740</v>
      </c>
      <c r="C8">
        <v>153</v>
      </c>
    </row>
    <row r="9" spans="2:4" x14ac:dyDescent="0.25">
      <c r="B9" s="9">
        <v>43103</v>
      </c>
      <c r="C9">
        <v>174</v>
      </c>
      <c r="D9" s="10">
        <f>(C9-C8)/C8</f>
        <v>0.13725490196078433</v>
      </c>
    </row>
    <row r="10" spans="2:4" x14ac:dyDescent="0.25">
      <c r="B10" s="9">
        <v>43105</v>
      </c>
      <c r="C10">
        <v>177</v>
      </c>
    </row>
    <row r="11" spans="2:4" x14ac:dyDescent="0.25">
      <c r="B11" s="9">
        <v>43467</v>
      </c>
      <c r="C11">
        <v>155</v>
      </c>
      <c r="D11" s="10">
        <f>(C11-C10)/C10</f>
        <v>-0.12429378531073447</v>
      </c>
    </row>
    <row r="12" spans="2:4" x14ac:dyDescent="0.25">
      <c r="B12" s="9">
        <v>43469</v>
      </c>
      <c r="C12">
        <v>155</v>
      </c>
    </row>
    <row r="13" spans="2:4" x14ac:dyDescent="0.25">
      <c r="B13" s="9">
        <v>43815</v>
      </c>
      <c r="C13">
        <v>192</v>
      </c>
      <c r="D13" s="10">
        <f>(C13-C12)/C12</f>
        <v>0.23870967741935484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Results</vt:lpstr>
      <vt:lpstr>04-01-2016 to 03-01-2017</vt:lpstr>
      <vt:lpstr>05-01-2017 to 03-01-2018</vt:lpstr>
      <vt:lpstr>05-01-2018 to 02-01-2019</vt:lpstr>
      <vt:lpstr>04-01-2019 to 16-12-2019</vt:lpstr>
      <vt:lpstr>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2019-12-17T10:47:18Z</dcterms:created>
  <dcterms:modified xsi:type="dcterms:W3CDTF">2019-12-19T13:13:45Z</dcterms:modified>
</cp:coreProperties>
</file>